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16"/>
  <workbookPr defaultThemeVersion="166925"/>
  <mc:AlternateContent xmlns:mc="http://schemas.openxmlformats.org/markup-compatibility/2006">
    <mc:Choice Requires="x15">
      <x15ac:absPath xmlns:x15ac="http://schemas.microsoft.com/office/spreadsheetml/2010/11/ac" url="https://discoveryed-my.sharepoint.com/personal/efriberg_discoveryed_com/Documents/Pivot EF/Curriculum/Alignments/"/>
    </mc:Choice>
  </mc:AlternateContent>
  <xr:revisionPtr revIDLastSave="0" documentId="8_{76F46478-79F4-4918-B72D-2C88FA51A78E}" xr6:coauthVersionLast="47" xr6:coauthVersionMax="47" xr10:uidLastSave="{00000000-0000-0000-0000-000000000000}"/>
  <bookViews>
    <workbookView xWindow="13080" yWindow="500" windowWidth="15720" windowHeight="15960" xr2:uid="{00000000-000D-0000-FFFF-FFFF00000000}"/>
  </bookViews>
  <sheets>
    <sheet name="Biology" sheetId="11" r:id="rId1"/>
    <sheet name="Chemistry" sheetId="8" r:id="rId2"/>
    <sheet name="Physics" sheetId="13" r:id="rId3"/>
    <sheet name="Int Phys and Chem" sheetId="1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3" l="1"/>
  <c r="G40" i="13" s="1"/>
  <c r="F39" i="13"/>
  <c r="F38" i="13"/>
  <c r="G38" i="13" s="1"/>
  <c r="F37" i="13"/>
  <c r="G37" i="13" s="1"/>
  <c r="F32" i="13"/>
  <c r="G32" i="13" s="1"/>
  <c r="F31" i="13"/>
  <c r="G31" i="13" s="1"/>
  <c r="F30" i="13"/>
  <c r="G30" i="13" s="1"/>
  <c r="F29" i="13"/>
  <c r="G29" i="13" s="1"/>
  <c r="F28" i="13"/>
  <c r="G28" i="13" s="1"/>
  <c r="F25" i="13"/>
  <c r="F24" i="13"/>
  <c r="F23" i="13"/>
  <c r="F22" i="13"/>
  <c r="G22" i="13" s="1"/>
  <c r="F21" i="13"/>
  <c r="G21" i="13" s="1"/>
  <c r="F18" i="13"/>
  <c r="G18" i="13" s="1"/>
  <c r="F17" i="13"/>
  <c r="F16" i="13"/>
  <c r="F15" i="13"/>
  <c r="F14" i="13"/>
  <c r="F6" i="13"/>
  <c r="G6" i="13" s="1"/>
  <c r="F5" i="13"/>
  <c r="F4" i="13"/>
  <c r="F34" i="12"/>
  <c r="F33" i="12"/>
  <c r="F32" i="12"/>
  <c r="F31" i="12"/>
  <c r="F30" i="12"/>
  <c r="F29" i="12"/>
  <c r="F26" i="12"/>
  <c r="G26" i="12" s="1"/>
  <c r="F25" i="12"/>
  <c r="F24" i="12"/>
  <c r="F23" i="12"/>
  <c r="F22" i="12"/>
  <c r="F21" i="12"/>
  <c r="F17" i="12"/>
  <c r="F15" i="12"/>
  <c r="G15" i="12" s="1"/>
  <c r="F11" i="12"/>
  <c r="F14" i="12"/>
  <c r="G14" i="12" s="1"/>
  <c r="F12" i="12"/>
  <c r="F8" i="12"/>
  <c r="F7" i="12"/>
  <c r="F6" i="12"/>
  <c r="F5" i="12"/>
  <c r="F4" i="12"/>
  <c r="G4" i="12" s="1"/>
  <c r="F10" i="8"/>
  <c r="G10" i="8" s="1"/>
  <c r="F11" i="8"/>
  <c r="F12" i="8"/>
  <c r="G12" i="8" s="1"/>
  <c r="F15" i="8"/>
  <c r="F16" i="8"/>
  <c r="F17" i="8"/>
  <c r="F18" i="8"/>
  <c r="F19" i="8"/>
  <c r="F22" i="8"/>
  <c r="F23" i="8"/>
  <c r="F24" i="8"/>
  <c r="F25" i="8"/>
  <c r="F28" i="8"/>
  <c r="G28" i="8" s="1"/>
  <c r="F29" i="8"/>
  <c r="F30" i="8"/>
  <c r="G30" i="8" s="1"/>
  <c r="F36" i="8"/>
  <c r="F37" i="8"/>
  <c r="F41" i="8"/>
  <c r="G41" i="8" s="1"/>
  <c r="F42" i="8"/>
  <c r="F40" i="8"/>
  <c r="G40" i="8" s="1"/>
  <c r="F45" i="8"/>
  <c r="G45" i="8" s="1"/>
  <c r="F48" i="8"/>
  <c r="F49" i="8"/>
  <c r="G49" i="8" s="1"/>
  <c r="F50" i="8"/>
  <c r="F46" i="8"/>
  <c r="F53" i="8"/>
  <c r="F54" i="8"/>
  <c r="G54" i="8" s="1"/>
  <c r="F55" i="8"/>
  <c r="G55" i="8" s="1"/>
  <c r="F56" i="8"/>
  <c r="F57" i="8"/>
  <c r="F60" i="8"/>
  <c r="G60" i="8" s="1"/>
  <c r="F61" i="8"/>
  <c r="F62" i="8"/>
  <c r="F63" i="8"/>
  <c r="F66" i="8"/>
  <c r="F68" i="8"/>
  <c r="G68" i="8" s="1"/>
  <c r="F6" i="8"/>
  <c r="G6" i="8" s="1"/>
  <c r="F4" i="8"/>
  <c r="G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tc={74D796E7-5708-474A-8EE8-69AA96BC744C}</author>
    <author>tc={D7351BA3-04B2-4399-A3FD-2DA8DD6D3F76}</author>
  </authors>
  <commentList>
    <comment ref="C7" authorId="0" shapeId="0" xr:uid="{74D796E7-5708-474A-8EE8-69AA96BC744C}">
      <text>
        <t>[Threaded comment]
Your version of Excel allows you to read this threaded comment; however, any edits to it will get removed if the file is opened in a newer version of Excel. Learn more: https://go.microsoft.com/fwlink/?linkid=870924
Comment:
    This isn't a great fit, but I can't think of a different term that will include both projectiles and circular motion</t>
      </text>
    </comment>
    <comment ref="G8" authorId="1" shapeId="0" xr:uid="{D7351BA3-04B2-4399-A3FD-2DA8DD6D3F76}">
      <text>
        <t>[Threaded comment]
Your version of Excel allows you to read this threaded comment; however, any edits to it will get removed if the file is opened in a newer version of Excel. Learn more: https://go.microsoft.com/fwlink/?linkid=870924
Comment:
    This is not a great fit to my read of this expectation, but I can't think of anything better</t>
      </text>
    </comment>
  </commentList>
</comments>
</file>

<file path=xl/sharedStrings.xml><?xml version="1.0" encoding="utf-8"?>
<sst xmlns="http://schemas.openxmlformats.org/spreadsheetml/2006/main" count="660" uniqueCount="465">
  <si>
    <t>TEKS Biology and Pivot Interactives</t>
  </si>
  <si>
    <t>Standard</t>
  </si>
  <si>
    <t>TEKS Expectations</t>
  </si>
  <si>
    <t xml:space="preserve">Link to Pivot Library with currently tagged activities </t>
  </si>
  <si>
    <t>Representative Activity - Name and Link   (Activity links subject to change)</t>
  </si>
  <si>
    <t>5. The student knows that biological structures at multiple levels of organization perform specific functions and processes that affect life. The student is expected to:</t>
  </si>
  <si>
    <t>5A</t>
  </si>
  <si>
    <t>relate the functions of different types of biomolecules, including carbohydrates, lipids, proteins, and nucleic acids, to the structure and function of a cell;</t>
  </si>
  <si>
    <t>Biochemistry</t>
  </si>
  <si>
    <t>Organic Macromolecules</t>
  </si>
  <si>
    <t>5B</t>
  </si>
  <si>
    <t>compare and contrast prokaryotic and eukaryotic cells, including their complexity, and compare and contrast scientific explanations for cellular complexity;</t>
  </si>
  <si>
    <t>Cells</t>
  </si>
  <si>
    <t>Prokaryotic &amp; Eukaryotic Cells</t>
  </si>
  <si>
    <t>5C</t>
  </si>
  <si>
    <t>investigate homeostasis through the cellular transport of molecules; and</t>
  </si>
  <si>
    <t>Homeostasis in Cells</t>
  </si>
  <si>
    <t>5D</t>
  </si>
  <si>
    <t>compare the structures of viruses to cells and explain how viruses spread and cause
disease.</t>
  </si>
  <si>
    <t>Characteristics of Life</t>
  </si>
  <si>
    <t>(6) The student knows how an organism grows and the importance of cell differentiation. The student is expected to:</t>
  </si>
  <si>
    <t>6A</t>
  </si>
  <si>
    <t>explain the importance of the cell cycle to the growth of organisms, including an overview of the stages of the cell cycle and deoxyribonucleic acid (DNA) replication models;</t>
  </si>
  <si>
    <t>Mitosis in Onion Roots</t>
  </si>
  <si>
    <t>6B</t>
  </si>
  <si>
    <t>explain the process of cell specialization through cell differentiation, including the role of environmental factors; and</t>
  </si>
  <si>
    <t>DNA</t>
  </si>
  <si>
    <t>6C</t>
  </si>
  <si>
    <t>relate disruptions of the cell cycle to how they lead to the development of diseases such as cancer</t>
  </si>
  <si>
    <t>Mutations</t>
  </si>
  <si>
    <t>(7) The student knows the role of nucleic acids in gene expression. The student is expected to:</t>
  </si>
  <si>
    <t>7A</t>
  </si>
  <si>
    <t>identify components of DNA, explain how the nucleotide sequence specifies some traits of an organism, and examine scientific explanations for the origin of DNA;</t>
  </si>
  <si>
    <t>Genetics</t>
  </si>
  <si>
    <t>From Gene to Protein</t>
  </si>
  <si>
    <t>7B</t>
  </si>
  <si>
    <t>describe the significance of gene expression and explain the process of protein synthesis using models of DNA and ribonucleic acid (RNA);</t>
  </si>
  <si>
    <t>7C</t>
  </si>
  <si>
    <t>identify and illustrate changes in DNA and evaluate the significance of these changes; and</t>
  </si>
  <si>
    <t>7D</t>
  </si>
  <si>
    <t>discuss the importance of molecular technologies such as polymerase chain reaction (PCR), gel electrophoresis, and genetic engineering that are applicable in current research and engineering practices.</t>
  </si>
  <si>
    <t>Biotechnology</t>
  </si>
  <si>
    <t>Gel Electrophoresis Basics</t>
  </si>
  <si>
    <t>(8) The student knows the role of nucleic acids and the principles of inheritance and variation of traits in Mendelian and non-Mendelian genetics. The student is expected to:</t>
  </si>
  <si>
    <t>8A</t>
  </si>
  <si>
    <t>analyze the significance of chromosome reduction, independent assortment, and crossingover during meiosis in increasing diversity in populations of organisms that reproduce sexually; and</t>
  </si>
  <si>
    <t>Fruit Fly Two Trait Crosses</t>
  </si>
  <si>
    <t>8B</t>
  </si>
  <si>
    <t>predict possible outcomes of various genetic combinations using monohybrid and dihybrid crosses, including non-Mendelian traits of incomplete dominance, codominance, sex-linked traits, and multiple alleles.</t>
  </si>
  <si>
    <t>Fruit Fly Genetics - Sex-Linked Genes</t>
  </si>
  <si>
    <t>(9) The student knows evolutionary theory is a scientific explanation for the unity and diversity of life that has multiple lines of evidence. The student is expected to:</t>
  </si>
  <si>
    <t>9A</t>
  </si>
  <si>
    <t>analyze and evaluate how evidence of common ancestry among groups is provided by the fossil record, biogeography, and homologies, including anatomical, molecular, and developmental;</t>
  </si>
  <si>
    <t>Evolution</t>
  </si>
  <si>
    <t>Phylogeny Using Characteristics and Proteins</t>
  </si>
  <si>
    <t>9B</t>
  </si>
  <si>
    <t>examine scientific explanations for varying rates of change such as gradualism, abrupt appearance, and stasis in the fossil record.</t>
  </si>
  <si>
    <t>(10) The student knows evolutionary theory is a scientific explanation for the unity and diversity of life that has multiple mechanisms. The student is
expected to:</t>
  </si>
  <si>
    <t>10A</t>
  </si>
  <si>
    <t>analyze and evaluate how natural selection produces change in populations and not in individuals;</t>
  </si>
  <si>
    <t>Natural Selection Phet Lab</t>
  </si>
  <si>
    <t>10B</t>
  </si>
  <si>
    <t>analyze and evaluate how the elements of natural selection, including inherited variation,the potential of a population to produce more offspring than can survive, and a finite supply of environmental resources, result in differential reproductive success;</t>
  </si>
  <si>
    <t>Selection in Yeast</t>
  </si>
  <si>
    <t>10C</t>
  </si>
  <si>
    <t>analyze and evaluate how natural selection may lead to speciation; and</t>
  </si>
  <si>
    <t>10D</t>
  </si>
  <si>
    <t>analyze evolutionary mechanisms other than natural selection, including genetic drift, gene flow, mutation, and genetic recombination, and their effect on the gene pool of a population.</t>
  </si>
  <si>
    <t>Hardy-Weinberg</t>
  </si>
  <si>
    <t>(11) The student knows the significance of matter cycling, energy flow, and enzymes in living organisms. The student is expected to:</t>
  </si>
  <si>
    <t>11A</t>
  </si>
  <si>
    <t>explain how matter is conserved and energy is transferred during photosynthesis and cellular respiration using models, including the chemical equations for these processes; and</t>
  </si>
  <si>
    <t>Cellular Energy</t>
  </si>
  <si>
    <t>Garden of Splendor</t>
  </si>
  <si>
    <t>11B</t>
  </si>
  <si>
    <t>investigate and explain the role of enzymes in facilitating cellular processes.</t>
  </si>
  <si>
    <t>Enzymes</t>
  </si>
  <si>
    <t>Intro to Enzymes</t>
  </si>
  <si>
    <t>(12) Science concepts. The student knows that multicellular organisms are composed of multiple systems that interact to perform complex functions.</t>
  </si>
  <si>
    <t>12A</t>
  </si>
  <si>
    <t>analyze the interactions that occur among systems that perform the functions of regulation, nutrient absorption, reproduction, and defense from injury or illness in animals; and</t>
  </si>
  <si>
    <t>Organismal Biology</t>
  </si>
  <si>
    <t>12B</t>
  </si>
  <si>
    <t>explain how the interactions that occur among systems that perform functions of transport, reproduction, and response in plants are facilitated by their structures.</t>
  </si>
  <si>
    <t>Plants</t>
  </si>
  <si>
    <t>Transpiration</t>
  </si>
  <si>
    <t>(13) Science concepts. The student knows that interactions at various levels of organization occur within an ecosystem to maintain stability. The
student is expected to:</t>
  </si>
  <si>
    <t>interpret relationships, including predation, parasitism, commensalism, mutualism, and competition, among organisms;</t>
  </si>
  <si>
    <t>Ecology</t>
  </si>
  <si>
    <t>Nitrogen Fixation</t>
  </si>
  <si>
    <t>compare variations and adaptations of organisms in different ecosystems;</t>
  </si>
  <si>
    <t>12C</t>
  </si>
  <si>
    <t>analyze the flow of matter and energy through trophic levels using various models, including food chains, food webs, and ecological pyramids;</t>
  </si>
  <si>
    <t>Trophic Flow of Energy</t>
  </si>
  <si>
    <t>12D</t>
  </si>
  <si>
    <t>describe the flow of matter through the carbon and nitrogen cycles and explain the consequences of disrupting these cycles; and</t>
  </si>
  <si>
    <t>12E</t>
  </si>
  <si>
    <t>describe how environmental change can impact ecosystem stability</t>
  </si>
  <si>
    <t>Stream Macroinvertebrate Diversity</t>
  </si>
  <si>
    <t>TEKS Chemistry and Pivot Interactives</t>
  </si>
  <si>
    <t>Showcase Activity</t>
  </si>
  <si>
    <t>Representative Activities - Name and Link   (Activity links subject to change)</t>
  </si>
  <si>
    <t>(4)  Science concepts. The student knows the characteristics of matter and can analyze the relationships between chemical and physical changes and properties. The student is expected to:</t>
  </si>
  <si>
    <t>4A</t>
  </si>
  <si>
    <t>differentiate between physical and chemical changes and properties;</t>
  </si>
  <si>
    <t>Chemical Reactions</t>
  </si>
  <si>
    <t>What changes in a chemical reaction? Part 1</t>
  </si>
  <si>
    <t>https:/app.pivotinteractives.com/activities/6073cb234b6421002363a221/preview</t>
  </si>
  <si>
    <t>4B</t>
  </si>
  <si>
    <t xml:space="preserve"> identify extensive and intensive properties;</t>
  </si>
  <si>
    <t>(None)</t>
  </si>
  <si>
    <t>4C</t>
  </si>
  <si>
    <t>compare solids, liquids, and gases in terms of compressibility, structure, shape, and volume; and</t>
  </si>
  <si>
    <t>Phases</t>
  </si>
  <si>
    <t>Phase Changes: Identify a Substance using Melting Point</t>
  </si>
  <si>
    <t>http://https:/app.pivotinteractives.com/activities/5f3e99bf8bd3e400303641dd/preview</t>
  </si>
  <si>
    <t>4D</t>
  </si>
  <si>
    <t xml:space="preserve"> classify matter as pure substances or mixtures through investigation of their properties.</t>
  </si>
  <si>
    <t>https://</t>
  </si>
  <si>
    <t>(5)  Science concepts.  The student understands the development of the Periodic Table and applies its predictive power. The student is expected to:</t>
  </si>
  <si>
    <t>explain the development of the Periodic Table over time using evidence such as chemical
and physical properties;</t>
  </si>
  <si>
    <t>Atoms and the Periodic Table</t>
  </si>
  <si>
    <t>Periodic Table Trend - Density</t>
  </si>
  <si>
    <t>http://https:/app.pivotinteractives.com/activities/6272b12b479fb20014cefb81/preview</t>
  </si>
  <si>
    <t>predict the properties of elements in chemical families, including alkali metals, alkaline earth metals, halogens, noble gases, and transition metals, based on valence electrons
patterns using the Periodic Table; and</t>
  </si>
  <si>
    <t>Introduction to Periodic Trends (Scaffolded)</t>
  </si>
  <si>
    <t>http://https:/app.pivotinteractives.com/activities/62f13ae567744f0011505414/preview</t>
  </si>
  <si>
    <t>Reactivity: Alkali/Alkaline</t>
  </si>
  <si>
    <t>analyze and interpret elemental data, including atomic radius, atomic mass, electronegativity, ionization energy, and reactivity to identify periodic trends.</t>
  </si>
  <si>
    <t>(6)  Science concepts.  The student understands the development of atomic theory and applies it to realworld phenomena. The student is expected to:</t>
  </si>
  <si>
    <t>construct models using Dalton's Postulates, Thomson's discovery of electron properties, Rutherford's nuclear atom, Bohr's nuclear atom, and Heisenberg's Uncertainty Principle
to show the development of modern atomic theory over time;</t>
  </si>
  <si>
    <t>describe the structure of atoms and ions, including the masses, electrical charges, and locations of protons and neutrons in the nucleus and electrons in the electron cloud;</t>
  </si>
  <si>
    <t>Gas Emission Spectra</t>
  </si>
  <si>
    <t>http://https:/app.pivotinteractives.com/activities/5ac7b7fb71171500276cbcc7/preview</t>
  </si>
  <si>
    <t>Atom Builder</t>
  </si>
  <si>
    <t>investigate the mathematical relationship between energy, frequency, and wavelength of light using the electromagnetic spectrum and relate it to the quantization of energy in the
emission spectrum;</t>
  </si>
  <si>
    <t>Waves</t>
  </si>
  <si>
    <t>Introduction to Transverse Standing Waves</t>
  </si>
  <si>
    <t>http://https:/app.pivotinteractives.com/activities/5f6cee870b44a1001fa74485/preview</t>
  </si>
  <si>
    <t>6D</t>
  </si>
  <si>
    <t>calculate average atomic mass of an element using isotopic composition; and</t>
  </si>
  <si>
    <t>Penny Isotopes (Randomized, Autograded)</t>
  </si>
  <si>
    <t>http://https:/app.pivotinteractives.com/activities/613eb9f752c39f00236e06dc/preview</t>
  </si>
  <si>
    <t>Atomic Mass and Isotopes</t>
  </si>
  <si>
    <t>6E</t>
  </si>
  <si>
    <t>construct models to express the arrangement of electrons in atoms of representative elements using electron configurations and Lewis dot structures</t>
  </si>
  <si>
    <t>(none)</t>
  </si>
  <si>
    <t>Coming Soon</t>
  </si>
  <si>
    <t>(7)  Science concepts. The student knows how atoms form ionic, metallic, and covalent bonds. The student is expected to:</t>
  </si>
  <si>
    <t>construct an argument to support how periodic trends such as electronegativity can predict bonding between elements;</t>
  </si>
  <si>
    <t>Compounds and Molecules</t>
  </si>
  <si>
    <t>Making Predictions with a Reactivity Series (Scaffolded)</t>
  </si>
  <si>
    <t>http://https:/app.pivotinteractives.com/activities/5fd7a6211433530024ee2b32/preview</t>
  </si>
  <si>
    <t>Introduction to Activity Series</t>
  </si>
  <si>
    <t>name and write the chemical formulas for ionic and covalent compounds using International Union of Pure and Applied Chemistry (IUPAC) nomenclature rules;</t>
  </si>
  <si>
    <t>Double Replacement Reactions and Solubility Rules (Autograded)</t>
  </si>
  <si>
    <t>http://https:/app.pivotinteractives.com/activities/61819089436a33001f801d07/preview</t>
  </si>
  <si>
    <t>classify and draw electron dot structures for molecules with linear, bent, trigonal planar, trigonal pyramidal, and tetrahedral molecular geometries as explained by Valence Shell Electron Pair Repulsion (VSEPR) theory; and</t>
  </si>
  <si>
    <t>Properties of Ionic and Covalent Bonded Substances</t>
  </si>
  <si>
    <t>http://https:/app.pivotinteractives.com/activities/5d8cc17b6164f4002ce3572b/preview</t>
  </si>
  <si>
    <t>Molecular Shapes</t>
  </si>
  <si>
    <t>analyze the properties of ionic, covalent, and metallic substances in terms of intramolecular and intermolecular forces.</t>
  </si>
  <si>
    <t>(8)  Science concepts. The student understands how matter is accounted for in chemical substances. The student is expected to:</t>
  </si>
  <si>
    <t>define mole and apply the concept of molar mass to convert between moles and grams;</t>
  </si>
  <si>
    <t>The Mole Concept</t>
  </si>
  <si>
    <t>Intro to the Mole Concept</t>
  </si>
  <si>
    <t>http://https:/app.pivotinteractives.com/activities/620d12f5d67b220020e45b4a/preview</t>
  </si>
  <si>
    <t>calculate the number of atoms or molecules in a sample of material using Avogadro's number;</t>
  </si>
  <si>
    <t>http://https:/app.pivotinteractives.com/activities/62c47e404a6a8c0014884952/preview</t>
  </si>
  <si>
    <t>8C</t>
  </si>
  <si>
    <t>calculate percent composition of compounds; and</t>
  </si>
  <si>
    <t>Percent Composition of Hydrates</t>
  </si>
  <si>
    <t>http://https:/app.pivotinteractives.com/activities/6165ffc667de4f001fb0edea/preview</t>
  </si>
  <si>
    <t>8D</t>
  </si>
  <si>
    <t>differentiate between empirical and molecular formulas.</t>
  </si>
  <si>
    <t>(9)  Science concepts.  The student understands how matter is accounted for in chemical reactions. The student is expected to:</t>
  </si>
  <si>
    <t>interpret, write, and balance chemical equations, including synthesis, decomposition, single replacement, double replacement, and combustion reactions using the law of
conservation of mass;</t>
  </si>
  <si>
    <t>Chemical Reactivity</t>
  </si>
  <si>
    <t>Law of Conservation of Mass</t>
  </si>
  <si>
    <t>differentiate among acid-base reactions, precipitation reactions, and oxidation-reduction reactions;</t>
  </si>
  <si>
    <t>9C</t>
  </si>
  <si>
    <t>perform stoichiometric calculations, including determination of mass relationships, gas volume relationships, and percent yield; and</t>
  </si>
  <si>
    <t>Stoichiometry</t>
  </si>
  <si>
    <t>Mass Changes during Chemical Reactions</t>
  </si>
  <si>
    <t>http://https:/app.pivotinteractives.com/activities/5bfc1a33bf9f4000279cf7ec/preview</t>
  </si>
  <si>
    <t>Ideal Gas Law: Mg + HCl</t>
  </si>
  <si>
    <t>9D</t>
  </si>
  <si>
    <t>describe the concept of limiting reactants in a balanced chemical equation.</t>
  </si>
  <si>
    <t>I can do stoichiometry frontwards and backwards</t>
  </si>
  <si>
    <t>http://https:/app.pivotinteractives.com/activities/61c0fd9f85a2c600206f35d7/preview</t>
  </si>
  <si>
    <t>Limiting Reactant: Copper and Silver Nitrate Reaction</t>
  </si>
  <si>
    <t>(10)   The student understands the principles of the kinetic molecular theory and ideal gas behavior. The student is expected to:</t>
  </si>
  <si>
    <t>describe the postulates of kinetic molecular theory.</t>
  </si>
  <si>
    <t>Gases</t>
  </si>
  <si>
    <t>Gas Laws Introduction</t>
  </si>
  <si>
    <t>http://https:/app.pivotinteractives.com/activities/600afab44bc3d5001e10de5a/preview</t>
  </si>
  <si>
    <t>describe and calculate the relations between volume, pressure, number of moles, and temperature for an ideal gas as described by Boyle's law, Charles' law, Avogadro's law, Dalton's law of partial pressure, and the ideal gas law;</t>
  </si>
  <si>
    <t>Gas Laws: Pressure &amp; Volume (Scaffolded)</t>
  </si>
  <si>
    <t>http://https:/app.pivotinteractives.com/activities/5f3e99ca70cb4200235d109b/preview</t>
  </si>
  <si>
    <t>define and apply Dalton's law of partial pressure.</t>
  </si>
  <si>
    <t>Stoichiometry and Ideal Gas Law: Magnesium and Hydrochloric Acid</t>
  </si>
  <si>
    <t>http://https:/app.pivotinteractives.com/activities/5f43e29262d393002811bbe8/preview</t>
  </si>
  <si>
    <t>Molar Mass of Gas</t>
  </si>
  <si>
    <t>(11)  Science concepts.  The student understands and can apply the factors that influence the behavior of solutions.</t>
  </si>
  <si>
    <t>describe the unique role of water in solutions in terms of polarity;</t>
  </si>
  <si>
    <t>Liquids and Solutions</t>
  </si>
  <si>
    <t>Properties of Water</t>
  </si>
  <si>
    <t>http://https:/app.pivotinteractives.com/activities/5f33f5585e9aae0030b8fcdb/preview</t>
  </si>
  <si>
    <t>distinguish among types of solutions, including electrolytes and nonelectrolytes and unsaturated, saturated, and supersaturated solutions;</t>
  </si>
  <si>
    <t>11C</t>
  </si>
  <si>
    <t>investigate how solid and gas solubilities are influenced by temperature using solubility curves and how rates of dissolution are influenced by temperature, agitation, and surface area;</t>
  </si>
  <si>
    <t>11D</t>
  </si>
  <si>
    <t>investigate the general rules regarding solubility and predict the solubility of the products of a double replacement reaction;</t>
  </si>
  <si>
    <t>Solubility Rules</t>
  </si>
  <si>
    <t>Precipitation Reactions and Solubility Rules</t>
  </si>
  <si>
    <t>11E</t>
  </si>
  <si>
    <t>calculate the concentration of solutions in units of molarity; and</t>
  </si>
  <si>
    <t>Introduction to Molarity (Scaffolded)</t>
  </si>
  <si>
    <t>http://https:/app.pivotinteractives.com/activities/601d5d2acd98d9001ec469e5/preview</t>
  </si>
  <si>
    <t>11F</t>
  </si>
  <si>
    <t>calculate the dilutions of solutions using molarity.</t>
  </si>
  <si>
    <t>Identify the Concentration of an Unknown: Introduction to Beer's Law</t>
  </si>
  <si>
    <t>https://app.pivotinteractives.com/activities/626ab6d645602000130698b7/preview</t>
  </si>
  <si>
    <t>Identify the Concentration of an Unknown:  Introduction to Beer's Law</t>
  </si>
  <si>
    <t>(12)  Science concepts. The student understands and applies various rules regarding acids and bases. The student is expected to:</t>
  </si>
  <si>
    <t>name and write the chemical formulas for acids and bases using IUPAC nomenclature
rules;</t>
  </si>
  <si>
    <t>Reaction Rates: Effect of Temperature and Concentration (Randomized)</t>
  </si>
  <si>
    <t>http://https:/app.pivotinteractives.com/activities/628ae235fe2ded0014bdc536/preview</t>
  </si>
  <si>
    <t>define acids and bases and distinguish between Arrhenius and Bronsted-Lowry definitions;</t>
  </si>
  <si>
    <t>Acids and Bases</t>
  </si>
  <si>
    <t>Introduction to Acids and Bases (Scaffolded)</t>
  </si>
  <si>
    <t>http://https:/app.pivotinteractives.com/activities/60351c503bba1a002040bcb3/preview</t>
  </si>
  <si>
    <t>differentiate between strong and weak acids and bases;</t>
  </si>
  <si>
    <t>Oxidation-Reduction</t>
  </si>
  <si>
    <t>Redox Titrations: Analysis of Hydrogen Peroxide</t>
  </si>
  <si>
    <t>http://https:/app.pivotinteractives.com/activities/6349af7228d201bd8064dbbc/preview</t>
  </si>
  <si>
    <t>predict products in acid-base reactions that form water; and</t>
  </si>
  <si>
    <t>pH Scales</t>
  </si>
  <si>
    <t>http://https:/app.pivotinteractives.com/activities/60608e8bb10ae7001edcccb4/preview</t>
  </si>
  <si>
    <t>Introduction to Acid-Base Titrations</t>
  </si>
  <si>
    <t>define pH and calculate the pH of a solution using the hydrogen ion concentration</t>
  </si>
  <si>
    <t>Introduction to Titration Curves (Scaffolded)</t>
  </si>
  <si>
    <t>http://https:/app.pivotinteractives.com/activities/6035bac73c67be001e9426d0/preview</t>
  </si>
  <si>
    <t>pH Scale</t>
  </si>
  <si>
    <t>(13)  Science concepts. The student understands the energy changes that occur in chemical reactions.
The student is expected to:</t>
  </si>
  <si>
    <t>13A</t>
  </si>
  <si>
    <t>explain everyday examples that illustrate the four laws of thermodynamics;</t>
  </si>
  <si>
    <t>Energy</t>
  </si>
  <si>
    <t>Heat of Combustion of Carbon Chains and Food</t>
  </si>
  <si>
    <t>http://https:/app.pivotinteractives.com/activities/5c09d8030d84b20027f90922/preview</t>
  </si>
  <si>
    <t>13B</t>
  </si>
  <si>
    <t>investigate the process of heat transfer using calorimetry;</t>
  </si>
  <si>
    <t>Thermal Conductivity of Materials</t>
  </si>
  <si>
    <t>http://https:/app.pivotinteractives.com/activities/627036896379ff0019154fda/preview</t>
  </si>
  <si>
    <t>Specific Heat of Water</t>
  </si>
  <si>
    <t>13C</t>
  </si>
  <si>
    <t>classify processes as exothermic or endothermic and represent energy changes that occur in chemical reactions using thermochemical equations or graphical analysis; and</t>
  </si>
  <si>
    <t>Using Heat of Solution to Identify Substances</t>
  </si>
  <si>
    <t>http://https:/app.pivotinteractives.com/activities/62daa2f3da70360012433798/preview</t>
  </si>
  <si>
    <t>Enthalpy of Reaction: Acids and Bases</t>
  </si>
  <si>
    <t>13D</t>
  </si>
  <si>
    <t>perform calculations involving heat, mass, temperature change, and specific heat</t>
  </si>
  <si>
    <t>Thermochemistry</t>
  </si>
  <si>
    <t>Heat Transfer in Heating &amp; Cooling</t>
  </si>
  <si>
    <t>http://https:/app.pivotinteractives.com/activities/61f3f9dc855430001fef0f11/preview</t>
  </si>
  <si>
    <t>Thermochem Challenge: Identify a Substance using Heat of Solution</t>
  </si>
  <si>
    <t>(14)  Science concepts. The student understands the basic processes of nuclear chemistry. The student is expected to:</t>
  </si>
  <si>
    <t>14A</t>
  </si>
  <si>
    <t>describe the characteristics of alpha, beta, and gamma radioactive decay processes in terms of balanced nuclear equations;</t>
  </si>
  <si>
    <t>Nuclear Chemistry</t>
  </si>
  <si>
    <t>Isotopes and Atomic Mass (auto-remediate and auto-grade)</t>
  </si>
  <si>
    <t>http://https:/app.pivotinteractives.com/activities/5fbe7cd37f1bf50021f1f375/preview</t>
  </si>
  <si>
    <t>14B</t>
  </si>
  <si>
    <t>compare fission and fusion reactions; and</t>
  </si>
  <si>
    <t>14C</t>
  </si>
  <si>
    <t>give examples of applications of nuclear phenomena such as nuclear stability, radiation
therapy, diagnostic imaging, solar cells, and nuclear power.</t>
  </si>
  <si>
    <t>Radioactive Decay and Half Life</t>
  </si>
  <si>
    <t>http://https:/app.pivotinteractives.com/activities/60d519185d3189001e53b410/preview</t>
  </si>
  <si>
    <t>TEKS Physics and Pivot Interactives</t>
  </si>
  <si>
    <t>(5) Science concepts. The student knows and applies the laws governing motion in a variety of
situations.</t>
  </si>
  <si>
    <t>analyze different types of motion by generating and interpreting position versus time,
velocity versus time, and acceleration versus time using hand graphing and real-time
technology such as motion detectors, photogates, or digital applications;</t>
  </si>
  <si>
    <t>Kinematics</t>
  </si>
  <si>
    <t>Pong Ball Bazooka</t>
  </si>
  <si>
    <t>https:/app.pivotinteractives.com/activities/631374f91a4a2f1cdc7d0a05/preview</t>
  </si>
  <si>
    <t>Motion Graphs &amp; Direction</t>
  </si>
  <si>
    <t>define scalar and vector quantities related to one- and two-dimensional motion and
combine vectors using both graphical vector addition and the Pythagorean theorem;</t>
  </si>
  <si>
    <t>Billiard Ball Race</t>
  </si>
  <si>
    <t>https:/app.pivotinteractives.com/activities/6140ccb166b1340020c4498b/preview</t>
  </si>
  <si>
    <t>2D Constant Velocity</t>
  </si>
  <si>
    <t>describe and analyze motion in one dimension using equations with the concepts of
distance, displacement, speed, velocity, frames of reference, and acceleration;</t>
  </si>
  <si>
    <t>Three Views of a Projectile (Scaffolded)</t>
  </si>
  <si>
    <t>https:/app.pivotinteractives.com/activities/5f50eb8ba267a20025fdd75b/preview</t>
  </si>
  <si>
    <t>describe and analyze acceleration in uniform circular and horizontal projectile motion in two dimensions using equations;</t>
  </si>
  <si>
    <t>Dynamics</t>
  </si>
  <si>
    <t>Fan Cart: Mass &amp; Acceleration (Scaffolded)</t>
  </si>
  <si>
    <t>https:/app.pivotinteractives.com/activities/62d071904652ed0011dcfd74/preview</t>
  </si>
  <si>
    <t>https://app.pivotinteractives.com/activities/62d071904652ed0011dcfd74/preview</t>
  </si>
  <si>
    <t>Centripetal Force Introduction</t>
  </si>
  <si>
    <t>5E</t>
  </si>
  <si>
    <t>explain and apply the concepts of equilibrium and inertia as represented by Newton's first law of motion using relevant real-world examples such as rockets, satellites, and
automobile safety devices;</t>
  </si>
  <si>
    <t>Introduction to Universal Gravitation</t>
  </si>
  <si>
    <t>5F</t>
  </si>
  <si>
    <t>calculate the effect of forces on objects, including tension, friction, normal, gravity,
centripetal, and applied forces, using free body diagrams and the relationship between
force and acceleration as represented by Newton's second law of motion;</t>
  </si>
  <si>
    <t>5G</t>
  </si>
  <si>
    <t>illustrate and analyze the simultaneous forces between two objects as represented in
Newton's third law of motion using free body diagrams and in an experimental design
scenario; and</t>
  </si>
  <si>
    <t>Exploring Newton's 3rd Law</t>
  </si>
  <si>
    <t>5H</t>
  </si>
  <si>
    <t>describe and calculate, using scientific notation, how the magnitude of force between two objects depends on their masses and the distance between their centers, and predict the effects on objects in linear and orbiting systems using Newton's law of universal gravitation</t>
  </si>
  <si>
    <t>(6) Science concepts. The student knows the nature of forces in the physical world. The student is expected to:</t>
  </si>
  <si>
    <t>use scientific notation and predict how the magnitude of the electric force between two
objects depends on their charges and the distance between their centers using Coulomb's law;</t>
  </si>
  <si>
    <t>Coulomb's Law</t>
  </si>
  <si>
    <t>Sticky Tape Charges</t>
  </si>
  <si>
    <t>https:/app.pivotinteractives.com/activities/61e06c5d6adf56001fc6b9f3/preview</t>
  </si>
  <si>
    <t>Forces and Electric Charge I: Force vs. Distance</t>
  </si>
  <si>
    <t>identify and describe examples of electric and magnetic forces and fields in everyday life such as generators, motors, and transformers;</t>
  </si>
  <si>
    <t>Electromagnetism</t>
  </si>
  <si>
    <t>Modeling Gravitational Forces</t>
  </si>
  <si>
    <t>https:/app.pivotinteractives.com/activities/6132535b8f1ba8001f8ffd82/preview</t>
  </si>
  <si>
    <t>Current &amp; Magnetic Fields I</t>
  </si>
  <si>
    <t>investigate and describe conservation of charge during the processes of induction,
conduction, and polarization using different materials such as electroscopes, balloons,
rods, fur, silk, and Van de Graaf generators;</t>
  </si>
  <si>
    <t>Electric Fields</t>
  </si>
  <si>
    <t>Forces and Electric Charge I: Force vs Distance (Scaffolded)</t>
  </si>
  <si>
    <t>https:/app.pivotinteractives.com/activities/62990564a5ed050014669025/preview</t>
  </si>
  <si>
    <t>analyze, design, and construct series and parallel circuits using schematics and materials such as switches, wires, resistors, lightbulbs, batteries, voltmeters, and ammeters; and</t>
  </si>
  <si>
    <t>Circuits</t>
  </si>
  <si>
    <t>Magnet Accelerated by Electric Current</t>
  </si>
  <si>
    <t>https:/app.pivotinteractives.com/activities/5a57c2f58c7e160020eed672/preview</t>
  </si>
  <si>
    <t>Introduction to Parallel Resistors</t>
  </si>
  <si>
    <t>calculate current through, potential difference across, resistance of, and power used by electric circuit elements connected in both series and parallel circuits using Ohm's law</t>
  </si>
  <si>
    <t>Electric Current and Potential</t>
  </si>
  <si>
    <t>Resistivity of Graphite</t>
  </si>
  <si>
    <t>https:/app.pivotinteractives.com/activities/5e46bcef6a64c500294dbe39/preview</t>
  </si>
  <si>
    <t>(7) Science concepts. The student knows that changes occur within a physical system and applies the laws of conservation of energy and momentum. The student is expected to:</t>
  </si>
  <si>
    <t>calculate and explain work and power in one dimension and identify when work is and is not being done by or on a system;</t>
  </si>
  <si>
    <t>Work and Energy</t>
  </si>
  <si>
    <t>Work - Energy Activity</t>
  </si>
  <si>
    <t>https:/app.pivotinteractives.com/activities/5ddc32b8618cf20066d54844/preview</t>
  </si>
  <si>
    <t>investigate and calculate mechanical, kinetic, and potential energy of a system;</t>
  </si>
  <si>
    <t>Dry Ice Puck Rebound (structured version)</t>
  </si>
  <si>
    <t>http://https:/app.pivotinteractives.com/activities/5c89b73efb425d0026aa5934/preview</t>
  </si>
  <si>
    <t>apply the concept of conservation of energy using the work-energy theorem, energy
diagrams, and energy transformation equations, including transformations between
kinetic, potential, and thermal energy;</t>
  </si>
  <si>
    <t>Gravity-Powered Clock</t>
  </si>
  <si>
    <t>http://https:/app.pivotinteractives.com/activities/5a5912bf7e3014001a42c815/preview</t>
  </si>
  <si>
    <t>Energy Practice: Height Predictions with a Superconducting Puck</t>
  </si>
  <si>
    <t>calculate and describe the impulse and momentum of objects in physical systems such as automobile safety features, athletics, and rockets; and</t>
  </si>
  <si>
    <t>Impulse</t>
  </si>
  <si>
    <t>Jumping Bunnies!</t>
  </si>
  <si>
    <t>http://https:/app.pivotinteractives.com/activities/6197ec679ccd29001f645b22/preview</t>
  </si>
  <si>
    <t>Ball Rebound</t>
  </si>
  <si>
    <t>7E</t>
  </si>
  <si>
    <t>analyze the conservation of momentum qualitatively in inelastic and elastic collisions in one dimension using models, diagrams, and simulations.</t>
  </si>
  <si>
    <t>Momentum</t>
  </si>
  <si>
    <t>Blowdard Cart Collision</t>
  </si>
  <si>
    <t>(8) Science concepts. The student knows the characteristics and behavior of waves. The student is</t>
  </si>
  <si>
    <t>examine and describe simple harmonic motion such as masses on springs and pendulums and wave energy propagation in various types of media such as surface waves on a body of water and pulses in ropes;</t>
  </si>
  <si>
    <t>Simple Harmonic Motion</t>
  </si>
  <si>
    <t>Spring Oscillators: Making and Testing a Model</t>
  </si>
  <si>
    <t>http://https:/app.pivotinteractives.com/activities/61a146df734596002060c2f1/preview</t>
  </si>
  <si>
    <t>compare the characteristics of transverse and longitudinal waves, including
electromagnetic and sound waves; frequency, and wavelength;</t>
  </si>
  <si>
    <t>Introduction to Transverse Standing Waves (Scaffolded)</t>
  </si>
  <si>
    <t>investigate and analyze characteristics of waves, including velocity, frequency,
amplitude, and wavelength, and calculate using the relationships between wave speed, frequency, and wavelength; longitudinal waves, including sound waves;</t>
  </si>
  <si>
    <t>Exploring Properties of Transverse Mechanical Waves</t>
  </si>
  <si>
    <t>http://https:/app.pivotinteractives.com/activities/58c01efd2944610011609864/preview</t>
  </si>
  <si>
    <t>investigate behaviors of waves, including reflection, refraction, diffraction, interference,
standing wave, the Doppler effect and polarization and superposition; and</t>
  </si>
  <si>
    <t>Measuring Speed of Stars: The Doppler Effect</t>
  </si>
  <si>
    <t>http://https:/app.pivotinteractives.com/activities/610fda0a3f7d9d001ec3dda3/preview</t>
  </si>
  <si>
    <t>8E</t>
  </si>
  <si>
    <t>compare the different applications of the electromagnetic spectrum, including radio
telescopes, microwaves, and x-rays;</t>
  </si>
  <si>
    <t>Light and Optics</t>
  </si>
  <si>
    <t>Light Diffraction</t>
  </si>
  <si>
    <t>http://https:/app.pivotinteractives.com/activities/5b159c5b78bc26001a756b86/preview</t>
  </si>
  <si>
    <t>8F</t>
  </si>
  <si>
    <t>investigate the emission spectra produced by various atoms and explain the relationship to the electromagnetic spectrum; and</t>
  </si>
  <si>
    <t>Electromagnetic Spectrum</t>
  </si>
  <si>
    <t>8G</t>
  </si>
  <si>
    <t>describe and predict image formation as a consequence of reflection from a plane mirror and refraction through a thin convex lens.</t>
  </si>
  <si>
    <t>Angle of Reflection (Scaffolded)</t>
  </si>
  <si>
    <t>(9) Science concepts. The student knows examples of quantum phenomena and their applications. The student is expected to:</t>
  </si>
  <si>
    <t>describe the photoelectric effect and emission spectra produced by various atoms and
how both are explained by the photon model for light;</t>
  </si>
  <si>
    <t>Quantum Mechanics</t>
  </si>
  <si>
    <t>Photoelectric Effect with Lasers (feat. A. Einstein)</t>
  </si>
  <si>
    <t>http://https:/app.pivotinteractives.com/activities/5ceea9262e91f7001e6d456c/preview</t>
  </si>
  <si>
    <t>investigate Malus's Law and describe examples of applications of wave polarization,
including 3-D movie glasses and LCD computer screens;</t>
  </si>
  <si>
    <t>give examples of applications of quantum phenomena, including the Heisenberg
uncertainty principle, quantum computing, and cybersecurity.</t>
  </si>
  <si>
    <t>give examples of applications of atomic and nuclear phenomena using the standard model such as nuclear stability, fission and fusion, radiation therapy, diagnostic imaging, semiconductors, superconductors, solar ells, and nuclear power and examples of applications of quantum phenomena.</t>
  </si>
  <si>
    <t>TEKS Integrated Physics + Chemistry and Pivot Interactives</t>
  </si>
  <si>
    <t>(5) Science concepts. The student knows the relationship between force and motion in everyday life. The student is expected to:</t>
  </si>
  <si>
    <t>investigate, analyze, and model motion in terms of position, velocity, acceleration, and time using tables, graphs, and mathematical relationships;</t>
  </si>
  <si>
    <t>Rolling Ball Challenge 1: Models and Predictions</t>
  </si>
  <si>
    <t>https:/app.pivotinteractives.com/activities/5991f7b10ab88d001711663d/preview</t>
  </si>
  <si>
    <t>analyze data to explain the relationship between mass and acceleration in terms of the net force on an object in one dimension using force diagrams, tables, and graphs;</t>
  </si>
  <si>
    <t>Forces and Motion</t>
  </si>
  <si>
    <t>Introduction to Constant Acceleration (with Problem Set)</t>
  </si>
  <si>
    <t>https:/app.pivotinteractives.com/activities/62f18be134a7c900112989fe/preview</t>
  </si>
  <si>
    <t>apply the concepts of momentum and impulse to design, evaluate, and refine a device to minimize the net force on objects during collisions such as those that occur during vehicular accidents, sports activities, or the dropping of personal electronic devices;</t>
  </si>
  <si>
    <t>Newton's Second Law Challenge! The Turbine Glider (Autograded)</t>
  </si>
  <si>
    <t>https:/app.pivotinteractives.com/activities/61840537cda7f4001f6b399f/preview</t>
  </si>
  <si>
    <t>describe the nature of the four fundamental forces: gravitation; electromagnetic; the strong and weak nuclear forces, including fission and fusion; and mass-energy equivalency; and</t>
  </si>
  <si>
    <t>Gravitation</t>
  </si>
  <si>
    <t>Momentum and Energy Ratios During Collisions</t>
  </si>
  <si>
    <t>https:/app.pivotinteractives.com/activities/5a5e26d94f6fa9001accdca7/preview</t>
  </si>
  <si>
    <t>construct and communicate an explanation based on evidence for how changes in mass, charge, and distance affect the strength of gravitational and electrical forces between two objects.</t>
  </si>
  <si>
    <t>Intro to the Universal Law of Gravitation (with PhET-iO)</t>
  </si>
  <si>
    <t>https:/app.pivotinteractives.com/activities/6113e81493e497001e03379e/preview</t>
  </si>
  <si>
    <t>(6) Science concepts.The student knows the impact of energy transfer and energy conservation in everyday life. The student is expected to:</t>
  </si>
  <si>
    <t>design and construct series and parallel circuits that model real-world circuits such as inhome wiring, automobile wiring, and simple electrical devices to evaluate the transfer of
electrical energy;</t>
  </si>
  <si>
    <t>Current and Voltage in Conductors (Scaffolded)</t>
  </si>
  <si>
    <t>https:/app.pivotinteractives.com/activities/60249c3b86db5f0021d986cc/preview</t>
  </si>
  <si>
    <t>design, evaluate, and refine a device that generates electrical energy through the interaction of electric charges and magnetic fields;</t>
  </si>
  <si>
    <t>plan and conduct an investigation to provide evidence that energy is conserved within a closed system;</t>
  </si>
  <si>
    <t>Conservation of Energy</t>
  </si>
  <si>
    <t>Height vs. Velocity for a Puck on a Ramp (Scaffolded)</t>
  </si>
  <si>
    <t>investigate and demonstrate the movement of thermal energy through solids, liquids, and gases by convection, conduction, and radiation such as weather, living, and mechanical systems;</t>
  </si>
  <si>
    <t>https:/app.pivotinteractives.com/activities/627036896379ff0019154fda/preview</t>
  </si>
  <si>
    <t>plan and conduct an investigation to evaluate the transfer of energy or information through different materials by different types of waves such as wireless signals, ultraviolet radiation, and microwaves;</t>
  </si>
  <si>
    <t>Properties of Transverse Mechanical Waves</t>
  </si>
  <si>
    <t>https:/app.pivotinteractives.com/activities/5f6cee808ebd56001ef4b142/preview</t>
  </si>
  <si>
    <t>6F</t>
  </si>
  <si>
    <t>construct and communicate an evidence-based explanation for how wave interference, reflection, and refraction are used in technology such as medicine, communication, and scientific research; and</t>
  </si>
  <si>
    <t>6G</t>
  </si>
  <si>
    <t>evaluate evidence from multiple sources to critique the advantages and disadvantages of various renewable and nonrenewable energy sources and their impact on society and the environment.</t>
  </si>
  <si>
    <t>Renewable Energy</t>
  </si>
  <si>
    <t>Materials and Thermal Energy Transfer</t>
  </si>
  <si>
    <t>https:/app.pivotinteractives.com/activities/61e08ee258ff56001f50b84e/preview</t>
  </si>
  <si>
    <t>Maximizing Wind Power</t>
  </si>
  <si>
    <t>(7) Science concepts. The student knows that relationships exist between the structure and properties of matter. The student is expected to:</t>
  </si>
  <si>
    <t>model basic atomic structure and relate an element's atomic structure to its bonding, reactivity, and placement on the Periodic Table;</t>
  </si>
  <si>
    <t>Periodic Table</t>
  </si>
  <si>
    <t>https:/app.pivotinteractives.com/activities/5f3e99bf8bd3e400303641dd/preview</t>
  </si>
  <si>
    <t>use patterns within the Periodic Table to predict the relative physical and chemical properties of elements;</t>
  </si>
  <si>
    <t>Properties of Ionic and Covalent Bonded Substances (Scaffolded)</t>
  </si>
  <si>
    <t>https:/app.pivotinteractives.com/activities/5f7b22f8f9fefb002079d557/preview</t>
  </si>
  <si>
    <t>Perioidic Trends: Halogens</t>
  </si>
  <si>
    <t>explain how physical and chemical properties of substances are related to their usage in everyday life such as in sunscreen, cookware, industrial applications, and fuels;</t>
  </si>
  <si>
    <t>Density of Group 14 Elements</t>
  </si>
  <si>
    <t>https://app.pivotinteractives.com/activities/6272b12b479fb20014cefb81/preview</t>
  </si>
  <si>
    <t>explain how electrons can transition from a high energy level to a low energy state, emitting photons at different frequencies for different energy transitions;</t>
  </si>
  <si>
    <t>https:/app.pivotinteractives.com/activities/62f13ae567744f0011505414/preview</t>
  </si>
  <si>
    <t>explain how atomic energy levels and emission spectra present evidence for the wave particle duality; and</t>
  </si>
  <si>
    <t>https:/app.pivotinteractives.com/activities/5f33f5585e9aae0030b8fcdb/preview</t>
  </si>
  <si>
    <t>Using Light to Identify Elements</t>
  </si>
  <si>
    <t>7F</t>
  </si>
  <si>
    <t>plan and conduct an investigation to provide evidence that the rate of reaction or dissolving is affected by multiple factors such as particle size, stirring, temperature, and concentration.</t>
  </si>
  <si>
    <t>Reaction Rates</t>
  </si>
  <si>
    <t>https:/app.pivotinteractives.com/activities/628ae235fe2ded0014bdc536/preview</t>
  </si>
  <si>
    <t>(7) Science concepts. The student knows that changes in matter affect everyday life. The student is expected to:</t>
  </si>
  <si>
    <t>investigate how changes in properties are indicative of chemical reactions such as hydrochloric acid with a metal, oxidation of metal, combustion, and neutralizing an acid with a base;</t>
  </si>
  <si>
    <t>Phase Changes</t>
  </si>
  <si>
    <t>https:/app.pivotinteractives.com/activities/604804a4eaded800235524b6/preview</t>
  </si>
  <si>
    <t>What Changes During a Chemical Reaction? Part 1</t>
  </si>
  <si>
    <t>develop and use models to balance chemical equations and support the claim that atoms, and therefore mass, are conserved during a chemical reaction;</t>
  </si>
  <si>
    <t>What changes during chemical reactions?</t>
  </si>
  <si>
    <t>Introduction to Balancing Chemical Reactions</t>
  </si>
  <si>
    <t>research and communicate the uses, advantages, and disadvantages of nuclear reactions in current technologies; and</t>
  </si>
  <si>
    <t>Mass Changes During Chemical Reactions: Burning Steel Wool (simplified version)</t>
  </si>
  <si>
    <t>https:/app.pivotinteractives.com/activities/5b7620f0714bde0021b47132/preview</t>
  </si>
  <si>
    <t>Nuclear Power, Radioactive Decay, and Half-Life</t>
  </si>
  <si>
    <t>construct and communicate an evidence-based explanation of the environmental impact of the end-products of chemical reactions such as those that may result in degradation of water, soil, air quality, and global climate change.</t>
  </si>
  <si>
    <t>Earth Systems</t>
  </si>
  <si>
    <t>How hot will it get?</t>
  </si>
  <si>
    <t>https:/app.pivotinteractives.com/activities/6176fcadd942ea001f54ecd7/preview</t>
  </si>
  <si>
    <t>Ocean Acidification</t>
  </si>
  <si>
    <t>https:/app.pivotinteractives.com/activities/612597ab499ae0001f76ff4e/preview</t>
  </si>
  <si>
    <t>Salinization and LD50</t>
  </si>
  <si>
    <t>https:/app.pivotinteractives.com/activities/610abc68e63a84001f35fd59/preview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</si>
</sst>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u/>
      <sz val="11"/>
      <color theme="10"/>
      <name val="Calibri"/>
      <family val="2"/>
      <scheme val="minor"/>
    </font>
    <font>
      <sz val="12"/>
      <color theme="1"/>
      <name val="Times New Roman"/>
      <family val="1"/>
    </font>
    <font>
      <u/>
      <sz val="12"/>
      <color theme="10"/>
      <name val="Times New Roman"/>
      <family val="1"/>
    </font>
    <font>
      <b/>
      <sz val="18"/>
      <color theme="0"/>
      <name val="Arial"/>
      <family val="2"/>
    </font>
    <font>
      <sz val="18"/>
      <color theme="0"/>
      <name val="Arial"/>
      <family val="2"/>
    </font>
    <font>
      <b/>
      <sz val="16"/>
      <color rgb="FFE1216F"/>
      <name val="Arial"/>
      <family val="2"/>
    </font>
    <font>
      <sz val="16"/>
      <color rgb="FFE1216F"/>
      <name val="Arial"/>
      <family val="2"/>
    </font>
    <font>
      <sz val="16"/>
      <color rgb="FF3C2C60"/>
      <name val="Arial"/>
      <family val="2"/>
    </font>
    <font>
      <u/>
      <sz val="16"/>
      <color rgb="FF34BDBD"/>
      <name val="Arial"/>
      <family val="2"/>
    </font>
    <font>
      <u/>
      <sz val="16"/>
      <color rgb="FF3C2C60"/>
      <name val="Arial"/>
      <family val="2"/>
    </font>
    <font>
      <sz val="16"/>
      <color rgb="FF34BDBD"/>
      <name val="Arial"/>
      <family val="2"/>
    </font>
    <font>
      <sz val="12"/>
      <color rgb="FFE1216F"/>
      <name val="Arial"/>
      <family val="2"/>
    </font>
    <font>
      <u/>
      <sz val="16"/>
      <color theme="10"/>
      <name val="Arial"/>
      <family val="2"/>
    </font>
    <font>
      <sz val="16"/>
      <color theme="1"/>
      <name val="Arial"/>
      <family val="2"/>
    </font>
    <font>
      <sz val="16"/>
      <color rgb="FF000000"/>
      <name val="Arial"/>
      <family val="2"/>
    </font>
    <font>
      <b/>
      <sz val="18"/>
      <color rgb="FFFFFFFF"/>
      <name val="Arial"/>
    </font>
    <font>
      <sz val="14"/>
      <color rgb="FF3C2C60"/>
      <name val="Arial"/>
      <family val="2"/>
    </font>
    <font>
      <u/>
      <sz val="16"/>
      <color rgb="FF3C2C60"/>
      <name val="Arial"/>
    </font>
    <font>
      <b/>
      <sz val="16"/>
      <color rgb="FFE1216F"/>
      <name val="Arial"/>
    </font>
    <font>
      <u/>
      <sz val="16"/>
      <color rgb="FF3C2C60"/>
      <name val="Calibri"/>
      <family val="2"/>
      <scheme val="minor"/>
    </font>
    <font>
      <u/>
      <sz val="16"/>
      <color rgb="FF34BDBD"/>
      <name val="Calibri"/>
      <family val="2"/>
      <scheme val="minor"/>
    </font>
    <font>
      <u/>
      <sz val="16"/>
      <color rgb="FF34BDBD"/>
      <name val="Arial"/>
    </font>
    <font>
      <sz val="16"/>
      <color rgb="FF3C2C60"/>
      <name val="Arial"/>
    </font>
    <font>
      <sz val="16"/>
      <color rgb="FF34BDBD"/>
      <name val="Arial"/>
    </font>
    <font>
      <u/>
      <sz val="16"/>
      <color theme="10"/>
      <name val="Arial"/>
    </font>
    <font>
      <sz val="16"/>
      <color theme="1"/>
      <name val="Arial"/>
    </font>
    <font>
      <sz val="26"/>
      <color rgb="FF3C2C60"/>
      <name val="Arial"/>
      <family val="2"/>
    </font>
  </fonts>
  <fills count="4">
    <fill>
      <patternFill patternType="none"/>
    </fill>
    <fill>
      <patternFill patternType="gray125"/>
    </fill>
    <fill>
      <patternFill patternType="solid">
        <fgColor rgb="FFFFFFFF"/>
        <bgColor indexed="64"/>
      </patternFill>
    </fill>
    <fill>
      <patternFill patternType="solid">
        <fgColor rgb="FF3D2C60"/>
        <bgColor indexed="64"/>
      </patternFill>
    </fill>
  </fills>
  <borders count="8">
    <border>
      <left/>
      <right/>
      <top/>
      <bottom/>
      <diagonal/>
    </border>
    <border>
      <left style="thin">
        <color rgb="FF000000"/>
      </left>
      <right style="thin">
        <color rgb="FF000000"/>
      </right>
      <top/>
      <bottom style="thin">
        <color rgb="FF000000"/>
      </bottom>
      <diagonal/>
    </border>
    <border>
      <left style="thin">
        <color rgb="FFF0DF3D"/>
      </left>
      <right style="thin">
        <color rgb="FFF0DF3D"/>
      </right>
      <top style="thin">
        <color rgb="FFF0DF3D"/>
      </top>
      <bottom style="thin">
        <color rgb="FFF0DF3D"/>
      </bottom>
      <diagonal/>
    </border>
    <border>
      <left style="thin">
        <color rgb="FFF0DF3D"/>
      </left>
      <right style="thin">
        <color rgb="FFF0DF3D"/>
      </right>
      <top/>
      <bottom style="thin">
        <color rgb="FFF0DF3D"/>
      </bottom>
      <diagonal/>
    </border>
    <border>
      <left style="thin">
        <color rgb="FFF0DF3D"/>
      </left>
      <right/>
      <top style="thin">
        <color rgb="FFF0DF3D"/>
      </top>
      <bottom style="thin">
        <color rgb="FFF0DF3D"/>
      </bottom>
      <diagonal/>
    </border>
    <border>
      <left/>
      <right style="thin">
        <color rgb="FFF0DF3D"/>
      </right>
      <top style="thin">
        <color rgb="FFF0DF3D"/>
      </top>
      <bottom style="thin">
        <color rgb="FFF0DF3D"/>
      </bottom>
      <diagonal/>
    </border>
    <border>
      <left style="thin">
        <color rgb="FFF0DF3D"/>
      </left>
      <right style="thin">
        <color rgb="FFF0DF3D"/>
      </right>
      <top style="thin">
        <color rgb="FFF0DF3D"/>
      </top>
      <bottom/>
      <diagonal/>
    </border>
    <border>
      <left/>
      <right/>
      <top style="thin">
        <color rgb="FFF0DF3D"/>
      </top>
      <bottom style="thin">
        <color rgb="FFF0DF3D"/>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1" applyFont="1" applyBorder="1" applyAlignment="1">
      <alignment horizontal="center" vertical="center" wrapText="1"/>
    </xf>
    <xf numFmtId="0" fontId="10" fillId="2" borderId="2" xfId="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11" fillId="0" borderId="2" xfId="0" applyFont="1" applyBorder="1" applyAlignment="1">
      <alignment horizontal="center" vertical="center" wrapText="1"/>
    </xf>
    <xf numFmtId="0" fontId="5" fillId="3" borderId="2" xfId="0" applyFont="1" applyFill="1" applyBorder="1" applyAlignment="1">
      <alignment horizontal="left" vertical="top" wrapText="1"/>
    </xf>
    <xf numFmtId="0" fontId="7" fillId="0" borderId="2" xfId="0" applyFont="1" applyBorder="1" applyAlignment="1">
      <alignment horizontal="left" vertical="top" wrapText="1"/>
    </xf>
    <xf numFmtId="0" fontId="8" fillId="0" borderId="2" xfId="0" applyFont="1" applyBorder="1" applyAlignment="1">
      <alignment vertical="center" wrapText="1"/>
    </xf>
    <xf numFmtId="0" fontId="10" fillId="0" borderId="2" xfId="1" applyFont="1" applyBorder="1" applyAlignment="1">
      <alignment horizontal="center" vertical="center" wrapText="1"/>
    </xf>
    <xf numFmtId="0" fontId="8" fillId="0" borderId="2" xfId="0" applyFont="1" applyBorder="1" applyAlignment="1">
      <alignment horizontal="left" vertical="top" wrapText="1"/>
    </xf>
    <xf numFmtId="0" fontId="8" fillId="0" borderId="2" xfId="0" applyFont="1" applyBorder="1" applyAlignment="1">
      <alignment vertical="top" wrapText="1"/>
    </xf>
    <xf numFmtId="0" fontId="8" fillId="0" borderId="6" xfId="0" applyFont="1" applyBorder="1" applyAlignment="1">
      <alignment vertical="center" wrapText="1"/>
    </xf>
    <xf numFmtId="0" fontId="7" fillId="0" borderId="4" xfId="0" applyFont="1" applyBorder="1" applyAlignment="1">
      <alignment horizontal="center" vertical="center" wrapText="1"/>
    </xf>
    <xf numFmtId="0" fontId="10" fillId="0" borderId="2" xfId="1" applyFont="1" applyBorder="1" applyAlignment="1">
      <alignment horizontal="left" vertical="top" wrapText="1"/>
    </xf>
    <xf numFmtId="0" fontId="9" fillId="0" borderId="2" xfId="1"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12"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left" vertical="center" wrapText="1"/>
    </xf>
    <xf numFmtId="0" fontId="11" fillId="0" borderId="3" xfId="0" applyFont="1" applyBorder="1" applyAlignment="1">
      <alignment horizontal="center" vertical="center" wrapText="1"/>
    </xf>
    <xf numFmtId="0" fontId="10" fillId="0" borderId="3" xfId="1" applyFont="1" applyBorder="1" applyAlignment="1">
      <alignment horizontal="center" vertical="center" wrapText="1"/>
    </xf>
    <xf numFmtId="0" fontId="8" fillId="0" borderId="3" xfId="0" applyFont="1" applyBorder="1" applyAlignment="1">
      <alignment horizontal="center" vertical="center" wrapText="1"/>
    </xf>
    <xf numFmtId="0" fontId="11" fillId="0" borderId="2" xfId="1" applyFont="1" applyBorder="1" applyAlignment="1">
      <alignment horizontal="center" vertical="center" wrapText="1"/>
    </xf>
    <xf numFmtId="0" fontId="3" fillId="0" borderId="0" xfId="1" applyFont="1" applyFill="1" applyAlignment="1">
      <alignment horizontal="center" vertical="center" wrapText="1"/>
    </xf>
    <xf numFmtId="0" fontId="7" fillId="0" borderId="6" xfId="0" applyFont="1" applyBorder="1" applyAlignment="1">
      <alignment horizontal="center" vertical="center" wrapText="1"/>
    </xf>
    <xf numFmtId="0" fontId="8" fillId="0" borderId="6" xfId="0" applyFont="1" applyBorder="1" applyAlignment="1">
      <alignment horizontal="left" vertical="center" wrapText="1"/>
    </xf>
    <xf numFmtId="0" fontId="9" fillId="0" borderId="6" xfId="1" applyFont="1" applyBorder="1" applyAlignment="1">
      <alignment horizontal="center" vertical="center" wrapText="1"/>
    </xf>
    <xf numFmtId="0" fontId="10" fillId="0" borderId="6" xfId="1" applyFont="1" applyBorder="1" applyAlignment="1">
      <alignment horizontal="center" vertical="center" wrapText="1"/>
    </xf>
    <xf numFmtId="0" fontId="8" fillId="0" borderId="6" xfId="0" applyFont="1" applyBorder="1" applyAlignment="1">
      <alignment horizontal="center" vertical="center" wrapText="1"/>
    </xf>
    <xf numFmtId="0" fontId="3" fillId="0" borderId="1" xfId="1" applyFont="1" applyBorder="1" applyAlignment="1">
      <alignment horizontal="center" vertical="center" wrapText="1"/>
    </xf>
    <xf numFmtId="0" fontId="2" fillId="0" borderId="1" xfId="0" applyFont="1" applyBorder="1" applyAlignment="1">
      <alignment horizontal="center" vertical="center" wrapText="1"/>
    </xf>
    <xf numFmtId="0" fontId="13" fillId="0" borderId="2" xfId="1"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xf>
    <xf numFmtId="0" fontId="16" fillId="3"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13" fillId="0" borderId="0" xfId="1" applyFont="1" applyBorder="1" applyAlignment="1">
      <alignment horizontal="center" vertical="center" wrapText="1"/>
    </xf>
    <xf numFmtId="0" fontId="14" fillId="0" borderId="0" xfId="0" applyFont="1" applyAlignment="1">
      <alignment horizontal="center" vertical="center" wrapText="1"/>
    </xf>
    <xf numFmtId="0" fontId="17" fillId="0" borderId="2" xfId="0" applyFont="1" applyBorder="1" applyAlignment="1">
      <alignment horizontal="left" vertical="center" wrapText="1"/>
    </xf>
    <xf numFmtId="0" fontId="18" fillId="2" borderId="2" xfId="1" applyFont="1" applyFill="1" applyBorder="1" applyAlignment="1">
      <alignment horizontal="center" vertical="center" wrapText="1"/>
    </xf>
    <xf numFmtId="0" fontId="20" fillId="2" borderId="2" xfId="1" applyFont="1" applyFill="1" applyBorder="1" applyAlignment="1">
      <alignment horizontal="center" vertical="center" wrapText="1"/>
    </xf>
    <xf numFmtId="0" fontId="21" fillId="0" borderId="2" xfId="1" applyFont="1" applyBorder="1" applyAlignment="1">
      <alignment horizontal="center" vertical="center" wrapText="1"/>
    </xf>
    <xf numFmtId="0" fontId="22" fillId="0" borderId="2" xfId="1" applyFont="1" applyBorder="1" applyAlignment="1">
      <alignment horizontal="center" vertical="center" wrapText="1"/>
    </xf>
    <xf numFmtId="0" fontId="23" fillId="2" borderId="2" xfId="0" applyFont="1" applyFill="1" applyBorder="1" applyAlignment="1">
      <alignment horizontal="center" vertical="center" wrapText="1"/>
    </xf>
    <xf numFmtId="0" fontId="20" fillId="0" borderId="2" xfId="1" applyFont="1" applyBorder="1" applyAlignment="1">
      <alignment horizontal="center" vertical="center" wrapText="1"/>
    </xf>
    <xf numFmtId="0" fontId="18" fillId="0" borderId="2" xfId="1" applyFont="1" applyBorder="1" applyAlignment="1">
      <alignment horizontal="center" vertic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2" xfId="1" applyFont="1" applyFill="1" applyBorder="1" applyAlignment="1">
      <alignment horizontal="center" vertical="center" wrapText="1"/>
    </xf>
    <xf numFmtId="0" fontId="22" fillId="0" borderId="6" xfId="1" applyFont="1" applyBorder="1" applyAlignment="1">
      <alignment horizontal="center" vertical="center" wrapText="1"/>
    </xf>
    <xf numFmtId="0" fontId="18" fillId="0" borderId="6" xfId="1" applyFont="1" applyBorder="1" applyAlignment="1">
      <alignment horizontal="center" vertical="center" wrapText="1"/>
    </xf>
    <xf numFmtId="0" fontId="23" fillId="0" borderId="6" xfId="0" applyFont="1" applyBorder="1" applyAlignment="1">
      <alignment horizontal="center" vertical="center" wrapText="1"/>
    </xf>
    <xf numFmtId="0" fontId="25" fillId="0" borderId="2" xfId="1" applyFont="1" applyBorder="1" applyAlignment="1">
      <alignment horizontal="center" vertical="center" wrapText="1"/>
    </xf>
    <xf numFmtId="0" fontId="26" fillId="0" borderId="2" xfId="0" applyFont="1" applyBorder="1" applyAlignment="1">
      <alignment horizontal="center" vertical="center" wrapText="1"/>
    </xf>
    <xf numFmtId="0" fontId="18" fillId="0" borderId="3" xfId="1" applyFont="1" applyBorder="1" applyAlignment="1">
      <alignment horizontal="center" vertical="center" wrapText="1"/>
    </xf>
    <xf numFmtId="0" fontId="22" fillId="0" borderId="5" xfId="1" applyFont="1" applyBorder="1" applyAlignment="1">
      <alignment horizontal="center" vertical="center" wrapText="1"/>
    </xf>
    <xf numFmtId="0" fontId="18" fillId="0" borderId="0" xfId="1" applyFont="1" applyAlignment="1">
      <alignment horizontal="center" vertical="center" wrapText="1"/>
    </xf>
    <xf numFmtId="0" fontId="18" fillId="0" borderId="0" xfId="1" applyFont="1" applyBorder="1" applyAlignment="1">
      <alignment horizontal="center" vertical="center" wrapText="1"/>
    </xf>
    <xf numFmtId="0" fontId="23" fillId="0" borderId="3" xfId="0" applyFont="1" applyBorder="1" applyAlignment="1">
      <alignment horizontal="center" vertical="center" wrapText="1"/>
    </xf>
    <xf numFmtId="0" fontId="22" fillId="0" borderId="3" xfId="1" applyFont="1" applyBorder="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6" fillId="0" borderId="2" xfId="0" applyFont="1" applyBorder="1" applyAlignment="1">
      <alignment horizontal="left" vertical="center" wrapText="1"/>
    </xf>
    <xf numFmtId="0" fontId="19" fillId="0" borderId="2" xfId="0" applyFont="1" applyBorder="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Medium9"/>
  <colors>
    <mruColors>
      <color rgb="FF3C2C60"/>
      <color rgb="FF34BDBD"/>
      <color rgb="FFE1216F"/>
      <color rgb="FFF0DF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arta Stoeckel-Rogers" id="{3C32F3C9-1AC5-4B26-AB1C-EB8A1BCB1D40}" userId="S::mstoeckel-rogers@discoveryed.com::5ec78cc5-8ee1-469b-963a-1145d57a07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3-05-13T13:25:52.21" personId="{3C32F3C9-1AC5-4B26-AB1C-EB8A1BCB1D40}" id="{74D796E7-5708-474A-8EE8-69AA96BC744C}">
    <text>This isn't a great fit, but I can't think of a different term that will include both projectiles and circular motion</text>
  </threadedComment>
  <threadedComment ref="G8" dT="2023-05-15T13:40:36.75" personId="{3C32F3C9-1AC5-4B26-AB1C-EB8A1BCB1D40}" id="{D7351BA3-04B2-4399-A3FD-2DA8DD6D3F76}">
    <text>This is not a great fit to my read of this expectation, but I can't think of anything better</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app.pivotinteractives.com/activities/5fd290d5048222001e9ac749/preview" TargetMode="External"/><Relationship Id="rId18" Type="http://schemas.openxmlformats.org/officeDocument/2006/relationships/hyperlink" Target="https://app.pivotinteractives.com/activities?library=pivot&amp;categories%5Bsubjects%5D=biology&amp;categories%5Btopics%5D=evolution&amp;page=1&amp;sort=relevance&amp;dir=desc&amp;q=" TargetMode="External"/><Relationship Id="rId26" Type="http://schemas.openxmlformats.org/officeDocument/2006/relationships/hyperlink" Target="https://app.pivotinteractives.com/admin/activities?library=pivot&amp;categories%5Bsubjects%5D=biology&amp;categories%5Btopics%5D=ecology&amp;page=1&amp;sort=relevance&amp;dir=desc" TargetMode="External"/><Relationship Id="rId39" Type="http://schemas.openxmlformats.org/officeDocument/2006/relationships/hyperlink" Target="https://app.pivotinteractives.com/activities?library=pivot&amp;categories%5Bsubjects%5D=biology&amp;categories%5Btopics%5D=ecology&amp;page=1&amp;sort=relevance&amp;dir=desc" TargetMode="External"/><Relationship Id="rId21" Type="http://schemas.openxmlformats.org/officeDocument/2006/relationships/hyperlink" Target="https://app.pivotinteractives.com/activities?library=pivot&amp;categories%5Bsubjects%5D=biology&amp;page=1&amp;sort=relevance&amp;dir=desc&amp;q=enzymes" TargetMode="External"/><Relationship Id="rId34" Type="http://schemas.openxmlformats.org/officeDocument/2006/relationships/hyperlink" Target="https://app.pivotinteractives.com/activities?library=pivot&amp;categories%5Bsubjects%5D=biology&amp;categories%5Btopics%5D=gene-expression&amp;categories%5Btopics%5D=genetics&amp;page=1&amp;sort=relevance&amp;dir=desc" TargetMode="External"/><Relationship Id="rId42" Type="http://schemas.openxmlformats.org/officeDocument/2006/relationships/hyperlink" Target="https://app.pivotinteractives.com/activities/6133b4366e09970020fb2222/preview" TargetMode="External"/><Relationship Id="rId47" Type="http://schemas.openxmlformats.org/officeDocument/2006/relationships/hyperlink" Target="https://app.pivotinteractives.com/activities/61aa3baf7131c400211804b0/preview" TargetMode="External"/><Relationship Id="rId50" Type="http://schemas.openxmlformats.org/officeDocument/2006/relationships/hyperlink" Target="https://app.pivotinteractives.com/admin/activities?library=pivot&amp;page=1&amp;sort=relevance&amp;dir=desc&amp;q=plant" TargetMode="External"/><Relationship Id="rId7" Type="http://schemas.openxmlformats.org/officeDocument/2006/relationships/hyperlink" Target="https://app.pivotinteractives.com/activities/601afbda8d99d0001fb10711/preview" TargetMode="External"/><Relationship Id="rId2" Type="http://schemas.openxmlformats.org/officeDocument/2006/relationships/hyperlink" Target="https://app.pivotinteractives.com/activities?library=pivot&amp;categories%5Bsubjects%5D=biology&amp;page=1&amp;sort=relevance&amp;dir=desc&amp;q=DNA" TargetMode="External"/><Relationship Id="rId16" Type="http://schemas.openxmlformats.org/officeDocument/2006/relationships/hyperlink" Target="https://app.pivotinteractives.com/activities?library=pivot&amp;categories%5Bsubjects%5D=biology&amp;categories%5Btopics%5D=evolution&amp;page=1&amp;sort=relevance&amp;dir=desc&amp;q=" TargetMode="External"/><Relationship Id="rId29" Type="http://schemas.openxmlformats.org/officeDocument/2006/relationships/hyperlink" Target="https://app.pivotinteractives.com/activities/61b937fc8e50ca00247a2dfb/preview" TargetMode="External"/><Relationship Id="rId11" Type="http://schemas.openxmlformats.org/officeDocument/2006/relationships/hyperlink" Target="https://app.pivotinteractives.com/activities?library=pivot&amp;categories%5Bsubjects%5D=biology&amp;categories%5Btopics%5D=gene-expression&amp;categories%5Btopics%5D=genetics&amp;page=1&amp;sort=relevance&amp;dir=desc" TargetMode="External"/><Relationship Id="rId24" Type="http://schemas.openxmlformats.org/officeDocument/2006/relationships/hyperlink" Target="https://app.pivotinteractives.com/activities?library=pivot&amp;categories%5Bsubjects%5D=biology&amp;categories%5Btopics%5D=organismal-biology&amp;page=1&amp;sort=relevance&amp;dir=desc" TargetMode="External"/><Relationship Id="rId32" Type="http://schemas.openxmlformats.org/officeDocument/2006/relationships/hyperlink" Target="https://app.pivotinteractives.com/activities?library=pivot&amp;categories%5Btopics%5D=biochemistry&amp;page=1" TargetMode="External"/><Relationship Id="rId37" Type="http://schemas.openxmlformats.org/officeDocument/2006/relationships/hyperlink" Target="https://app.pivotinteractives.com/activities?library=pivot&amp;categories%5Bsubjects%5D=biology&amp;categories%5Btopics%5D=ecology&amp;page=1&amp;sort=relevance&amp;dir=desc" TargetMode="External"/><Relationship Id="rId40" Type="http://schemas.openxmlformats.org/officeDocument/2006/relationships/hyperlink" Target="https://app.pivotinteractives.com/activities?library=pivot&amp;categories%5Bsubjects%5D=biology&amp;categories%5Btopics%5D=ecology&amp;page=1&amp;sort=relevance&amp;dir=desc" TargetMode="External"/><Relationship Id="rId45" Type="http://schemas.openxmlformats.org/officeDocument/2006/relationships/hyperlink" Target="https://app.pivotinteractives.com/activities/602acd1198a0540020cb07ab/preview" TargetMode="External"/><Relationship Id="rId53" Type="http://schemas.openxmlformats.org/officeDocument/2006/relationships/hyperlink" Target="https://app.pivotinteractives.com/activities?library=pivot&amp;categories%5Bsubjects%5D=biology&amp;categories%5Btopics%5D=evolution&amp;page=1&amp;sort=relevance&amp;dir=desc&amp;q=" TargetMode="External"/><Relationship Id="rId5" Type="http://schemas.openxmlformats.org/officeDocument/2006/relationships/hyperlink" Target="https://app.pivotinteractives.com/activities?library=pivot&amp;page=1&amp;sort=relevance&amp;dir=desc&amp;categories%5Bsubjects%5D=biology&amp;categories%5Btopics%5D=cells" TargetMode="External"/><Relationship Id="rId10" Type="http://schemas.openxmlformats.org/officeDocument/2006/relationships/hyperlink" Target="https://app.pivotinteractives.com/activities/61b0c54205a3260020d7af6e/preview" TargetMode="External"/><Relationship Id="rId19" Type="http://schemas.openxmlformats.org/officeDocument/2006/relationships/hyperlink" Target="https://app.pivotinteractives.com/activities?library=pivot&amp;page=1&amp;sort=relevance&amp;dir=desc&amp;categories%5Btopics%5D=cellular-energy" TargetMode="External"/><Relationship Id="rId31" Type="http://schemas.openxmlformats.org/officeDocument/2006/relationships/hyperlink" Target="https://app.pivotinteractives.com/activities?library=pivot&amp;page=1&amp;sort=relevance&amp;dir=desc&amp;categories%5Bsubjects%5D=biology&amp;categories%5Btopics%5D=cells" TargetMode="External"/><Relationship Id="rId44" Type="http://schemas.openxmlformats.org/officeDocument/2006/relationships/hyperlink" Target="https://app.pivotinteractives.com/activities/637d135be2d60112d4a284ac/preview" TargetMode="External"/><Relationship Id="rId52" Type="http://schemas.openxmlformats.org/officeDocument/2006/relationships/hyperlink" Target="https://app.pivotinteractives.com/activities/611a8afa28f82a0020abf609/preview" TargetMode="External"/><Relationship Id="rId4" Type="http://schemas.openxmlformats.org/officeDocument/2006/relationships/hyperlink" Target="https://app.pivotinteractives.com/activities?library=pivot&amp;categories%5Bsubjects%5D=biology&amp;page=1&amp;sort=relevance&amp;dir=desc&amp;q=DNA" TargetMode="External"/><Relationship Id="rId9" Type="http://schemas.openxmlformats.org/officeDocument/2006/relationships/hyperlink" Target="https://app.pivotinteractives.com/activities/61afb35f1e8436001fdaa43c/preview" TargetMode="External"/><Relationship Id="rId14" Type="http://schemas.openxmlformats.org/officeDocument/2006/relationships/hyperlink" Target="http://https/app.pivotinteractives.com/activities/612e78139a2d59001fcfd3d2/preview" TargetMode="External"/><Relationship Id="rId22" Type="http://schemas.openxmlformats.org/officeDocument/2006/relationships/hyperlink" Target="https://app.pivotinteractives.com/activities/63b5be6554732da88ee65b26/preview" TargetMode="External"/><Relationship Id="rId27" Type="http://schemas.openxmlformats.org/officeDocument/2006/relationships/hyperlink" Target="https://app.pivotinteractives.com/activities/612e78139a2d59001fcfd3d2/preview" TargetMode="External"/><Relationship Id="rId30" Type="http://schemas.openxmlformats.org/officeDocument/2006/relationships/hyperlink" Target="https://app.pivotinteractives.com/activities?library=pivot&amp;page=1&amp;sort=relevance&amp;dir=desc&amp;categories%5Bsubjects%5D=biology&amp;categories%5Btopics%5D=cells" TargetMode="External"/><Relationship Id="rId35" Type="http://schemas.openxmlformats.org/officeDocument/2006/relationships/hyperlink" Target="https://app.pivotinteractives.com/activities?library=pivot&amp;categories%5Bsubjects%5D=biology&amp;categories%5Btopics%5D=gene-expression&amp;categories%5Btopics%5D=genetics&amp;page=1&amp;sort=relevance&amp;dir=desc" TargetMode="External"/><Relationship Id="rId43" Type="http://schemas.openxmlformats.org/officeDocument/2006/relationships/hyperlink" Target="https://app.pivotinteractives.com/activities/5f4812c620bca40024983e44/preview" TargetMode="External"/><Relationship Id="rId48" Type="http://schemas.openxmlformats.org/officeDocument/2006/relationships/hyperlink" Target="https://app.pivotinteractives.com/activities/63e524322e29585fb787bc98/preview" TargetMode="External"/><Relationship Id="rId8" Type="http://schemas.openxmlformats.org/officeDocument/2006/relationships/hyperlink" Target="https://app.pivotinteractives.com/activities/63e524322e29585fb787bc98/preview" TargetMode="External"/><Relationship Id="rId51" Type="http://schemas.openxmlformats.org/officeDocument/2006/relationships/hyperlink" Target="https://app.pivotinteractives.com/activities/5f035e6ee6654d0029e90285/preview" TargetMode="External"/><Relationship Id="rId3" Type="http://schemas.openxmlformats.org/officeDocument/2006/relationships/hyperlink" Target="https://app.pivotinteractives.com/activities/61aa3baf7131c400211804b0/preview" TargetMode="External"/><Relationship Id="rId12" Type="http://schemas.openxmlformats.org/officeDocument/2006/relationships/hyperlink" Target="https://app.pivotinteractives.com/activities?library=pivot&amp;categories%5Bsubjects%5D=biology&amp;categories%5Btopics%5D=evolution&amp;page=1&amp;sort=relevance&amp;dir=desc&amp;q=" TargetMode="External"/><Relationship Id="rId17" Type="http://schemas.openxmlformats.org/officeDocument/2006/relationships/hyperlink" Target="https://app.pivotinteractives.com/activities/6063d5efc502490024968f19/preview" TargetMode="External"/><Relationship Id="rId25" Type="http://schemas.openxmlformats.org/officeDocument/2006/relationships/hyperlink" Target="https://app.pivotinteractives.com/activities/61b937fc8e50ca00247a2dfb/preview" TargetMode="External"/><Relationship Id="rId33" Type="http://schemas.openxmlformats.org/officeDocument/2006/relationships/hyperlink" Target="https://app.pivotinteractives.com/activities?library=pivot&amp;categories%5Bsubjects%5D=biology&amp;categories%5Btopics%5D=gene-expression&amp;categories%5Btopics%5D=genetics&amp;page=1&amp;sort=relevance&amp;dir=desc" TargetMode="External"/><Relationship Id="rId38" Type="http://schemas.openxmlformats.org/officeDocument/2006/relationships/hyperlink" Target="https://app.pivotinteractives.com/activities?library=pivot&amp;categories%5Bsubjects%5D=biology&amp;categories%5Btopics%5D=ecology&amp;page=1&amp;sort=relevance&amp;dir=desc" TargetMode="External"/><Relationship Id="rId46" Type="http://schemas.openxmlformats.org/officeDocument/2006/relationships/hyperlink" Target="https://app.pivotinteractives.com/activities?library=pivot&amp;page=1&amp;sort=relevance&amp;dir=desc&amp;q=biotechnology" TargetMode="External"/><Relationship Id="rId20" Type="http://schemas.openxmlformats.org/officeDocument/2006/relationships/hyperlink" Target="https://app.pivotinteractives.com/activities/61f8038c12f3ed0020a818b0/preview" TargetMode="External"/><Relationship Id="rId41" Type="http://schemas.openxmlformats.org/officeDocument/2006/relationships/hyperlink" Target="https://app.pivotinteractives.com/activities?library=pivot&amp;page=1&amp;sort=relevance&amp;dir=desc&amp;categories%5Bsubjects%5D=biology&amp;categories%5Btopics%5D=cells" TargetMode="External"/><Relationship Id="rId54" Type="http://schemas.openxmlformats.org/officeDocument/2006/relationships/hyperlink" Target="https://app.pivotinteractives.com/activities?library=pivot&amp;categories%5Bsubjects%5D=biology&amp;categories%5Btopics%5D=evolution&amp;page=1&amp;sort=relevance&amp;dir=desc&amp;q=" TargetMode="External"/><Relationship Id="rId1" Type="http://schemas.openxmlformats.org/officeDocument/2006/relationships/hyperlink" Target="https://app.pivotinteractives.com/activities/60ff4b134b1423001f252121/preview" TargetMode="External"/><Relationship Id="rId6" Type="http://schemas.openxmlformats.org/officeDocument/2006/relationships/hyperlink" Target="https://app.pivotinteractives.com/activities?library=pivot&amp;categories%5Bsubjects%5D=biology&amp;categories%5Btopics%5D=gene-expression&amp;categories%5Btopics%5D=genetics&amp;page=1&amp;sort=relevance&amp;dir=desc" TargetMode="External"/><Relationship Id="rId15" Type="http://schemas.openxmlformats.org/officeDocument/2006/relationships/hyperlink" Target="https://app.pivotinteractives.com/activities?library=pivot&amp;categories%5Bsubjects%5D=biology&amp;categories%5Btopics%5D=evolution&amp;page=1&amp;sort=relevance&amp;dir=desc&amp;q=" TargetMode="External"/><Relationship Id="rId23" Type="http://schemas.openxmlformats.org/officeDocument/2006/relationships/hyperlink" Target="https://app.pivotinteractives.com/activities/602acd1198a0540020cb07ab/preview" TargetMode="External"/><Relationship Id="rId28" Type="http://schemas.openxmlformats.org/officeDocument/2006/relationships/hyperlink" Target="https://app.pivotinteractives.com/activities/60f0918df28bfc001fff625e/preview" TargetMode="External"/><Relationship Id="rId36" Type="http://schemas.openxmlformats.org/officeDocument/2006/relationships/hyperlink" Target="https://app.pivotinteractives.com/activities?library=pivot&amp;categories%5Bsubjects%5D=biology&amp;categories%5Btopics%5D=ecology&amp;page=1&amp;sort=relevance&amp;dir=desc" TargetMode="External"/><Relationship Id="rId49" Type="http://schemas.openxmlformats.org/officeDocument/2006/relationships/hyperlink" Target="https://app.pivotinteractives.com/activities/63c8170c72436889b566502a/preview"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https/app.pivotinteractives.com/activities/6349af7228d201bd8064dbbc/preview" TargetMode="External"/><Relationship Id="rId21" Type="http://schemas.openxmlformats.org/officeDocument/2006/relationships/hyperlink" Target="http://https/app.pivotinteractives.com/activities/61819089436a33001f801d07/preview" TargetMode="External"/><Relationship Id="rId42" Type="http://schemas.openxmlformats.org/officeDocument/2006/relationships/hyperlink" Target="https://app.pivotinteractives.com/activities?library=pivot&amp;page=1&amp;categories%5Bsubjects%5D=chemistry&amp;categories%5Bsubjects%5D=physics&amp;categories%5Btopics%5D=mechanical-waves&amp;categories%5Btopics%5D=sound&amp;categories%5Btopics%5D=light-and-optics&amp;categories%5Btopics%5D=simple-harmonic-motion&amp;sort=relevance&amp;dir=desc" TargetMode="External"/><Relationship Id="rId47" Type="http://schemas.openxmlformats.org/officeDocument/2006/relationships/hyperlink" Target="https://app.pivotinteractives.com/activities?library=pivot&amp;categories%5Bsubjects%5D=chemistry&amp;categories%5Btopics%5D=mole-concept&amp;page=1&amp;sort=updatedAt&amp;dir=desc&amp;q=" TargetMode="External"/><Relationship Id="rId63" Type="http://schemas.openxmlformats.org/officeDocument/2006/relationships/hyperlink" Target="https://app.pivotinteractives.com/activities?library=pivot&amp;categories%5Bsubjects%5D=chemistry&amp;page=1&amp;sort=relevance&amp;dir=desc&amp;q=energy" TargetMode="External"/><Relationship Id="rId68" Type="http://schemas.openxmlformats.org/officeDocument/2006/relationships/hyperlink" Target="https://app.pivotinteractives.com/activities?library=pivot&amp;categories%5Bsubjects%5D=chemistry&amp;categories%5Btopics%5D=nuclear-chemistry&amp;page=1&amp;sort=relevance&amp;dir=desc&amp;q=" TargetMode="External"/><Relationship Id="rId84" Type="http://schemas.openxmlformats.org/officeDocument/2006/relationships/hyperlink" Target="https://app.pivotinteractives.com/activities/60351c2d7609f9002068e8e3/preview" TargetMode="External"/><Relationship Id="rId89" Type="http://schemas.openxmlformats.org/officeDocument/2006/relationships/hyperlink" Target="https://app.pivotinteractives.com/activities/604a986ce0cb93001ef40d0c/preview" TargetMode="External"/><Relationship Id="rId16" Type="http://schemas.openxmlformats.org/officeDocument/2006/relationships/hyperlink" Target="http://https/app.pivotinteractives.com/activities/61c0fd9f85a2c600206f35d7/preview" TargetMode="External"/><Relationship Id="rId11" Type="http://schemas.openxmlformats.org/officeDocument/2006/relationships/hyperlink" Target="http://https/app.pivotinteractives.com/activities/5fd7a6211433530024ee2b32/preview" TargetMode="External"/><Relationship Id="rId32" Type="http://schemas.openxmlformats.org/officeDocument/2006/relationships/hyperlink" Target="http://https/app.pivotinteractives.com/activities/61f3f9dc855430001fef0f11/preview" TargetMode="External"/><Relationship Id="rId37" Type="http://schemas.openxmlformats.org/officeDocument/2006/relationships/hyperlink" Target="https://app.pivotinteractives.com/activities?library=pivot&amp;page=1&amp;categories%5Bsubjects%5D=chemistry&amp;categories%5Btopics%5D=atoms-and-the-periodic-table&amp;sort=relevance&amp;dir=desc" TargetMode="External"/><Relationship Id="rId53" Type="http://schemas.openxmlformats.org/officeDocument/2006/relationships/hyperlink" Target="https://app.pivotinteractives.com/activities?library=pivot&amp;categories%5Bsubjects%5D=chemistry&amp;categories%5Btopics%5D=gases&amp;page=1&amp;sort=updatedAt&amp;dir=desc&amp;q=" TargetMode="External"/><Relationship Id="rId58" Type="http://schemas.openxmlformats.org/officeDocument/2006/relationships/hyperlink" Target="https://app.pivotinteractives.com/activities?library=pivot&amp;categories%5Bsubjects%5D=chemistry&amp;categories%5Btopics%5D=reaction-kinetics&amp;page=1&amp;sort=updatedAt&amp;dir=desc&amp;q=" TargetMode="External"/><Relationship Id="rId74" Type="http://schemas.openxmlformats.org/officeDocument/2006/relationships/hyperlink" Target="https://app.pivotinteractives.com/activities/634df6882b299b98846408c2/preview" TargetMode="External"/><Relationship Id="rId79" Type="http://schemas.openxmlformats.org/officeDocument/2006/relationships/hyperlink" Target="https://app.pivotinteractives.com/activities/619c3b8d99aa610020e2e50c/preview" TargetMode="External"/><Relationship Id="rId5" Type="http://schemas.openxmlformats.org/officeDocument/2006/relationships/hyperlink" Target="http://https/app.pivotinteractives.com/activities/62f13ae567744f0011505414/preview" TargetMode="External"/><Relationship Id="rId14" Type="http://schemas.openxmlformats.org/officeDocument/2006/relationships/hyperlink" Target="http://https/app.pivotinteractives.com/activities/6165ffc667de4f001fb0edea/preview" TargetMode="External"/><Relationship Id="rId22" Type="http://schemas.openxmlformats.org/officeDocument/2006/relationships/hyperlink" Target="http://https/app.pivotinteractives.com/activities/601d5d2acd98d9001ec469e5/preview" TargetMode="External"/><Relationship Id="rId27" Type="http://schemas.openxmlformats.org/officeDocument/2006/relationships/hyperlink" Target="http://https/app.pivotinteractives.com/activities/60608e8bb10ae7001edcccb4/preview" TargetMode="External"/><Relationship Id="rId30" Type="http://schemas.openxmlformats.org/officeDocument/2006/relationships/hyperlink" Target="http://https/app.pivotinteractives.com/activities/627036896379ff0019154fda/preview" TargetMode="External"/><Relationship Id="rId35" Type="http://schemas.openxmlformats.org/officeDocument/2006/relationships/hyperlink" Target="https://app.pivotinteractives.com/activities?library=pivot&amp;page=1&amp;categories%5Bsubjects%5D=chemistry&amp;categories%5Btopics%5D=chemical-reactivity" TargetMode="External"/><Relationship Id="rId43" Type="http://schemas.openxmlformats.org/officeDocument/2006/relationships/hyperlink" Target="https://app.pivotinteractives.com/activities?library=pivot&amp;categories%5Bsubjects%5D=chemistry&amp;categories%5Btopics%5D=compounds-and-molecules&amp;page=1" TargetMode="External"/><Relationship Id="rId48" Type="http://schemas.openxmlformats.org/officeDocument/2006/relationships/hyperlink" Target="https://app.pivotinteractives.com/activities?library=pivot&amp;categories%5Bsubjects%5D=chemistry&amp;categories%5Btopics%5D=compounds-and-molecules&amp;page=1" TargetMode="External"/><Relationship Id="rId56" Type="http://schemas.openxmlformats.org/officeDocument/2006/relationships/hyperlink" Target="https://app.pivotinteractives.com/activities?library=pivot&amp;categories%5Bsubjects%5D=chemistry&amp;categories%5Btopics%5D=liquids-and-solutions&amp;page=1&amp;sort=updatedAt&amp;dir=desc&amp;q=" TargetMode="External"/><Relationship Id="rId64" Type="http://schemas.openxmlformats.org/officeDocument/2006/relationships/hyperlink" Target="https://app.pivotinteractives.com/activities?library=pivot&amp;categories%5Bsubjects%5D=chemistry&amp;page=1&amp;sort=relevance&amp;dir=desc&amp;q=energy" TargetMode="External"/><Relationship Id="rId69" Type="http://schemas.openxmlformats.org/officeDocument/2006/relationships/hyperlink" Target="https://app.pivotinteractives.com/activities/62bda0134f82180013b66ec4/preview" TargetMode="External"/><Relationship Id="rId77" Type="http://schemas.openxmlformats.org/officeDocument/2006/relationships/hyperlink" Target="https://app.pivotinteractives.com/admin/activities?library=pivot&amp;page=1&amp;sort=relevance&amp;dir=desc&amp;categories%5Btopics%5D=chemical-reactivity" TargetMode="External"/><Relationship Id="rId8" Type="http://schemas.openxmlformats.org/officeDocument/2006/relationships/hyperlink" Target="http://https/app.pivotinteractives.com/activities/613eb9f752c39f00236e06dc/preview" TargetMode="External"/><Relationship Id="rId51" Type="http://schemas.openxmlformats.org/officeDocument/2006/relationships/hyperlink" Target="https://app.pivotinteractives.com/activities?library=pivot&amp;categories%5Bsubjects%5D=chemistry&amp;categories%5Btopics%5D=gases&amp;page=1&amp;sort=updatedAt&amp;dir=desc&amp;q=" TargetMode="External"/><Relationship Id="rId72" Type="http://schemas.openxmlformats.org/officeDocument/2006/relationships/hyperlink" Target="https://app.pivotinteractives.com/activities/62c47e404a6a8c0014884952/preview" TargetMode="External"/><Relationship Id="rId80" Type="http://schemas.openxmlformats.org/officeDocument/2006/relationships/hyperlink" Target="https://app.pivotinteractives.com/activities/614a067deb3462002097691c/preview" TargetMode="External"/><Relationship Id="rId85" Type="http://schemas.openxmlformats.org/officeDocument/2006/relationships/hyperlink" Target="https://app.pivotinteractives.com/activities/6271cbd073573e001a880469/preview" TargetMode="External"/><Relationship Id="rId3" Type="http://schemas.openxmlformats.org/officeDocument/2006/relationships/hyperlink" Target="http://https/app.pivotinteractives.com/activities/6272b12b479fb20014cefb81/preview" TargetMode="External"/><Relationship Id="rId12" Type="http://schemas.openxmlformats.org/officeDocument/2006/relationships/hyperlink" Target="http://https/app.pivotinteractives.com/activities/620d12f5d67b220020e45b4a/preview" TargetMode="External"/><Relationship Id="rId17" Type="http://schemas.openxmlformats.org/officeDocument/2006/relationships/hyperlink" Target="http://https/app.pivotinteractives.com/activities/5f43e29262d393002811bbe8/preview" TargetMode="External"/><Relationship Id="rId25" Type="http://schemas.openxmlformats.org/officeDocument/2006/relationships/hyperlink" Target="http://https/app.pivotinteractives.com/activities/60351c503bba1a002040bcb3/preview" TargetMode="External"/><Relationship Id="rId33" Type="http://schemas.openxmlformats.org/officeDocument/2006/relationships/hyperlink" Target="http://https/app.pivotinteractives.com/activities/5fbe7cd37f1bf50021f1f375/preview" TargetMode="External"/><Relationship Id="rId38" Type="http://schemas.openxmlformats.org/officeDocument/2006/relationships/hyperlink" Target="https://app.pivotinteractives.com/activities?library=pivot&amp;page=1&amp;categories%5Bsubjects%5D=chemistry&amp;categories%5Btopics%5D=atoms-and-the-periodic-table&amp;sort=relevance&amp;dir=desc" TargetMode="External"/><Relationship Id="rId46" Type="http://schemas.openxmlformats.org/officeDocument/2006/relationships/hyperlink" Target="https://app.pivotinteractives.com/activities?library=pivot&amp;categories%5Bsubjects%5D=chemistry&amp;categories%5Btopics%5D=mole-concept&amp;page=1&amp;sort=updatedAt&amp;dir=desc&amp;q=" TargetMode="External"/><Relationship Id="rId59" Type="http://schemas.openxmlformats.org/officeDocument/2006/relationships/hyperlink" Target="https://app.pivotinteractives.com/activities?library=pivot&amp;categories%5Bsubjects%5D=chemistry&amp;categories%5Btopics%5D=acids-and-bases&amp;page=1&amp;sort=updatedAt&amp;dir=desc&amp;q=" TargetMode="External"/><Relationship Id="rId67" Type="http://schemas.openxmlformats.org/officeDocument/2006/relationships/hyperlink" Target="https://app.pivotinteractives.com/activities?library=pivot&amp;categories%5Bsubjects%5D=chemistry&amp;categories%5Btopics%5D=nuclear-chemistry&amp;page=1&amp;sort=relevance&amp;dir=desc&amp;q=" TargetMode="External"/><Relationship Id="rId20" Type="http://schemas.openxmlformats.org/officeDocument/2006/relationships/hyperlink" Target="http://https/app.pivotinteractives.com/activities/5f33f5585e9aae0030b8fcdb/preview" TargetMode="External"/><Relationship Id="rId41" Type="http://schemas.openxmlformats.org/officeDocument/2006/relationships/hyperlink" Target="https://app.pivotinteractives.com/activities?library=pivot&amp;page=1&amp;categories%5Bsubjects%5D=chemistry&amp;categories%5Btopics%5D=atoms-and-the-periodic-table&amp;sort=relevance&amp;dir=desc" TargetMode="External"/><Relationship Id="rId54" Type="http://schemas.openxmlformats.org/officeDocument/2006/relationships/hyperlink" Target="https://app.pivotinteractives.com/activities?library=pivot&amp;categories%5Bsubjects%5D=chemistry&amp;categories%5Btopics%5D=liquids-and-solutions&amp;page=1&amp;sort=updatedAt&amp;dir=desc&amp;q=" TargetMode="External"/><Relationship Id="rId62" Type="http://schemas.openxmlformats.org/officeDocument/2006/relationships/hyperlink" Target="https://app.pivotinteractives.com/activities?library=pivot&amp;categories%5Bsubjects%5D=chemistry&amp;categories%5Btopics%5D=redox-reactions&amp;page=1&amp;sort=updatedAt&amp;dir=desc&amp;q=" TargetMode="External"/><Relationship Id="rId70" Type="http://schemas.openxmlformats.org/officeDocument/2006/relationships/hyperlink" Target="https://app.pivotinteractives.com/activities/62daf9e2224ba200110f14f4/preview" TargetMode="External"/><Relationship Id="rId75" Type="http://schemas.openxmlformats.org/officeDocument/2006/relationships/hyperlink" Target="https://app.pivotinteractives.com/admin/activities?library=pivot&amp;categories%5Bsubjects%5D=chemistry&amp;categories%5Btopics%5D=compounds-and-molecules&amp;page=1" TargetMode="External"/><Relationship Id="rId83" Type="http://schemas.openxmlformats.org/officeDocument/2006/relationships/hyperlink" Target="https://app.pivotinteractives.com/activities/626ab6d645602000130698b7/preview" TargetMode="External"/><Relationship Id="rId88" Type="http://schemas.openxmlformats.org/officeDocument/2006/relationships/hyperlink" Target="https://app.pivotinteractives.com/activities/6176fcc9a4a44c001ffcc229/preview" TargetMode="External"/><Relationship Id="rId1" Type="http://schemas.openxmlformats.org/officeDocument/2006/relationships/hyperlink" Target="http://https/app.pivotinteractives.com/activities/6073cb234b6421002363a221/preview" TargetMode="External"/><Relationship Id="rId6" Type="http://schemas.openxmlformats.org/officeDocument/2006/relationships/hyperlink" Target="http://https/app.pivotinteractives.com/activities/5ac7b7fb71171500276cbcc7/preview" TargetMode="External"/><Relationship Id="rId15" Type="http://schemas.openxmlformats.org/officeDocument/2006/relationships/hyperlink" Target="http://https/app.pivotinteractives.com/activities/5bfc1a33bf9f4000279cf7ec/preview" TargetMode="External"/><Relationship Id="rId23" Type="http://schemas.openxmlformats.org/officeDocument/2006/relationships/hyperlink" Target="https://app.pivotinteractives.com/activities/626ab6d645602000130698b7/preview" TargetMode="External"/><Relationship Id="rId28" Type="http://schemas.openxmlformats.org/officeDocument/2006/relationships/hyperlink" Target="http://https/app.pivotinteractives.com/activities/6035bac73c67be001e9426d0/preview" TargetMode="External"/><Relationship Id="rId36" Type="http://schemas.openxmlformats.org/officeDocument/2006/relationships/hyperlink" Target="https://app.pivotinteractives.com/activities?library=pivot&amp;page=1&amp;categories%5Bsubjects%5D=chemistry&amp;sort=relevance&amp;dir=desc&amp;q=phase" TargetMode="External"/><Relationship Id="rId49" Type="http://schemas.openxmlformats.org/officeDocument/2006/relationships/hyperlink" Target="https://app.pivotinteractives.com/activities?library=pivot&amp;categories%5Bsubjects%5D=chemistry&amp;categories%5Btopics%5D=stoichiometry&amp;page=1&amp;sort=updatedAt&amp;dir=desc&amp;q=" TargetMode="External"/><Relationship Id="rId57" Type="http://schemas.openxmlformats.org/officeDocument/2006/relationships/hyperlink" Target="https://app.pivotinteractives.com/activities?library=pivot&amp;categories%5Bsubjects%5D=chemistry&amp;categories%5Btopics%5D=liquids-and-solutions&amp;page=1&amp;sort=updatedAt&amp;dir=desc&amp;q=" TargetMode="External"/><Relationship Id="rId10" Type="http://schemas.openxmlformats.org/officeDocument/2006/relationships/hyperlink" Target="http://https/app.pivotinteractives.com/activities/61819089436a33001f801d07/preview" TargetMode="External"/><Relationship Id="rId31" Type="http://schemas.openxmlformats.org/officeDocument/2006/relationships/hyperlink" Target="http://https/app.pivotinteractives.com/activities/62daa2f3da70360012433798/preview" TargetMode="External"/><Relationship Id="rId44" Type="http://schemas.openxmlformats.org/officeDocument/2006/relationships/hyperlink" Target="https://app.pivotinteractives.com/activities?library=pivot&amp;categories%5Bsubjects%5D=chemistry&amp;categories%5Btopics%5D=compounds-and-molecules&amp;page=1" TargetMode="External"/><Relationship Id="rId52" Type="http://schemas.openxmlformats.org/officeDocument/2006/relationships/hyperlink" Target="https://app.pivotinteractives.com/activities?library=pivot&amp;categories%5Bsubjects%5D=chemistry&amp;categories%5Btopics%5D=gases&amp;page=1&amp;sort=updatedAt&amp;dir=desc&amp;q=" TargetMode="External"/><Relationship Id="rId60" Type="http://schemas.openxmlformats.org/officeDocument/2006/relationships/hyperlink" Target="https://app.pivotinteractives.com/activities?library=pivot&amp;categories%5Bsubjects%5D=chemistry&amp;categories%5Btopics%5D=acids-and-bases&amp;page=1&amp;sort=updatedAt&amp;dir=desc&amp;q=" TargetMode="External"/><Relationship Id="rId65" Type="http://schemas.openxmlformats.org/officeDocument/2006/relationships/hyperlink" Target="https://app.pivotinteractives.com/activities?library=pivot&amp;categories%5Bsubjects%5D=chemistry&amp;page=1&amp;sort=relevance&amp;dir=desc&amp;q=energy" TargetMode="External"/><Relationship Id="rId73" Type="http://schemas.openxmlformats.org/officeDocument/2006/relationships/hyperlink" Target="https://app.pivotinteractives.com/activities/637d22a22c0a863d5ea1868f/preview" TargetMode="External"/><Relationship Id="rId78" Type="http://schemas.openxmlformats.org/officeDocument/2006/relationships/hyperlink" Target="https://app.pivotinteractives.com/admin/activities?library=pivot&amp;page=1&amp;sort=relevance&amp;dir=desc&amp;categories%5Btopics%5D=chemical-reactivity" TargetMode="External"/><Relationship Id="rId81" Type="http://schemas.openxmlformats.org/officeDocument/2006/relationships/hyperlink" Target="https://app.pivotinteractives.com/activities/61e18262e41823001f64b153/preview" TargetMode="External"/><Relationship Id="rId86" Type="http://schemas.openxmlformats.org/officeDocument/2006/relationships/hyperlink" Target="https://app.pivotinteractives.com/activities/623106542dd4a5003cd6df70/preview" TargetMode="External"/><Relationship Id="rId4" Type="http://schemas.openxmlformats.org/officeDocument/2006/relationships/hyperlink" Target="http://https/app.pivotinteractives.com/activities/62f13ae567744f0011505414/preview" TargetMode="External"/><Relationship Id="rId9" Type="http://schemas.openxmlformats.org/officeDocument/2006/relationships/hyperlink" Target="http://https/app.pivotinteractives.com/activities/5d8cc17b6164f4002ce3572b/preview" TargetMode="External"/><Relationship Id="rId13" Type="http://schemas.openxmlformats.org/officeDocument/2006/relationships/hyperlink" Target="http://https/app.pivotinteractives.com/activities/62c47e404a6a8c0014884952/preview" TargetMode="External"/><Relationship Id="rId18" Type="http://schemas.openxmlformats.org/officeDocument/2006/relationships/hyperlink" Target="http://https/app.pivotinteractives.com/activities/5f3e99ca70cb4200235d109b/preview" TargetMode="External"/><Relationship Id="rId39" Type="http://schemas.openxmlformats.org/officeDocument/2006/relationships/hyperlink" Target="https://app.pivotinteractives.com/activities?library=pivot&amp;page=1&amp;categories%5Bsubjects%5D=chemistry&amp;categories%5Btopics%5D=atoms-and-the-periodic-table&amp;sort=relevance&amp;dir=desc" TargetMode="External"/><Relationship Id="rId34" Type="http://schemas.openxmlformats.org/officeDocument/2006/relationships/hyperlink" Target="http://https/app.pivotinteractives.com/activities/60d519185d3189001e53b410/preview" TargetMode="External"/><Relationship Id="rId50" Type="http://schemas.openxmlformats.org/officeDocument/2006/relationships/hyperlink" Target="https://app.pivotinteractives.com/activities?library=pivot&amp;categories%5Bsubjects%5D=chemistry&amp;categories%5Btopics%5D=stoichiometry&amp;page=1&amp;sort=updatedAt&amp;dir=desc&amp;q=" TargetMode="External"/><Relationship Id="rId55" Type="http://schemas.openxmlformats.org/officeDocument/2006/relationships/hyperlink" Target="https://app.pivotinteractives.com/activities?library=pivot&amp;categories%5Bsubjects%5D=chemistry&amp;categories%5Btopics%5D=liquids-and-solutions&amp;page=1&amp;sort=updatedAt&amp;dir=desc&amp;q=" TargetMode="External"/><Relationship Id="rId76" Type="http://schemas.openxmlformats.org/officeDocument/2006/relationships/hyperlink" Target="https://app.pivotinteractives.com/activities/6335f32c5a460634613bfe1a/preview" TargetMode="External"/><Relationship Id="rId7" Type="http://schemas.openxmlformats.org/officeDocument/2006/relationships/hyperlink" Target="http://https/app.pivotinteractives.com/activities/5f6cee870b44a1001fa74485/preview" TargetMode="External"/><Relationship Id="rId71" Type="http://schemas.openxmlformats.org/officeDocument/2006/relationships/hyperlink" Target="https://app.pivotinteractives.com/activities/5ac7b7fb71171500276cbcc7/preview" TargetMode="External"/><Relationship Id="rId2" Type="http://schemas.openxmlformats.org/officeDocument/2006/relationships/hyperlink" Target="http://https/app.pivotinteractives.com/activities/5f3e99bf8bd3e400303641dd/preview" TargetMode="External"/><Relationship Id="rId29" Type="http://schemas.openxmlformats.org/officeDocument/2006/relationships/hyperlink" Target="http://https/app.pivotinteractives.com/activities/5c09d8030d84b20027f90922/preview" TargetMode="External"/><Relationship Id="rId24" Type="http://schemas.openxmlformats.org/officeDocument/2006/relationships/hyperlink" Target="http://https/app.pivotinteractives.com/activities/628ae235fe2ded0014bdc536/preview" TargetMode="External"/><Relationship Id="rId40" Type="http://schemas.openxmlformats.org/officeDocument/2006/relationships/hyperlink" Target="https://app.pivotinteractives.com/activities?library=pivot&amp;page=1&amp;categories%5Bsubjects%5D=chemistry&amp;categories%5Btopics%5D=atoms-and-the-periodic-table&amp;sort=relevance&amp;dir=desc" TargetMode="External"/><Relationship Id="rId45" Type="http://schemas.openxmlformats.org/officeDocument/2006/relationships/hyperlink" Target="https://app.pivotinteractives.com/activities?library=pivot&amp;categories%5Bsubjects%5D=chemistry&amp;categories%5Btopics%5D=compounds-and-molecules&amp;page=1" TargetMode="External"/><Relationship Id="rId66" Type="http://schemas.openxmlformats.org/officeDocument/2006/relationships/hyperlink" Target="https://app.pivotinteractives.com/activities?library=pivot&amp;categories%5Bsubjects%5D=chemistry&amp;categories%5Btopics%5D=thermochemistry&amp;page=1&amp;sort=relevance&amp;dir=desc" TargetMode="External"/><Relationship Id="rId87" Type="http://schemas.openxmlformats.org/officeDocument/2006/relationships/hyperlink" Target="https://app.pivotinteractives.com/activities/615670f938b80d002093ff0f/preview" TargetMode="External"/><Relationship Id="rId61" Type="http://schemas.openxmlformats.org/officeDocument/2006/relationships/hyperlink" Target="https://app.pivotinteractives.com/activities?library=pivot&amp;categories%5Bsubjects%5D=chemistry&amp;categories%5Btopics%5D=acids-and-bases&amp;page=1&amp;sort=updatedAt&amp;dir=desc&amp;q=" TargetMode="External"/><Relationship Id="rId82" Type="http://schemas.openxmlformats.org/officeDocument/2006/relationships/hyperlink" Target="https://app.pivotinteractives.com/activities/6387cf7b1e1366b67df5b684/preview" TargetMode="External"/><Relationship Id="rId19" Type="http://schemas.openxmlformats.org/officeDocument/2006/relationships/hyperlink" Target="http://https/app.pivotinteractives.com/activities/600afab44bc3d5001e10de5a/preview"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app.pivotinteractives.com/activities?library=pivot&amp;page=1&amp;sort=relevance&amp;dir=desc&amp;q=&amp;categories%5Bsubjects%5D=physics&amp;categories%5Btopics%5D=electric-charge-and-force&amp;categories%5Btopics%5D=electric-current_and-potential" TargetMode="External"/><Relationship Id="rId21" Type="http://schemas.openxmlformats.org/officeDocument/2006/relationships/hyperlink" Target="http://https/app.pivotinteractives.com/activities/60d519185d3189001e53b410/preview" TargetMode="External"/><Relationship Id="rId34" Type="http://schemas.openxmlformats.org/officeDocument/2006/relationships/hyperlink" Target="https://app.pivotinteractives.com/activities?library=pivot&amp;page=1&amp;sort=relevance&amp;dir=desc&amp;q=&amp;categories%5Bsubjects%5D=physics&amp;categories%5Btopics%5D=sound&amp;categories%5Btopics%5D=mechanical-waves&amp;categories%5Btopics%5D=simple-harmonic-motion" TargetMode="External"/><Relationship Id="rId42" Type="http://schemas.openxmlformats.org/officeDocument/2006/relationships/hyperlink" Target="https://app.pivotinteractives.com/activities/615c763d6d2106001fea9c30/preview" TargetMode="External"/><Relationship Id="rId47" Type="http://schemas.openxmlformats.org/officeDocument/2006/relationships/hyperlink" Target="https://app.pivotinteractives.com/activities/6050bd8e53aa28001e0c4c90/preview" TargetMode="External"/><Relationship Id="rId50" Type="http://schemas.openxmlformats.org/officeDocument/2006/relationships/hyperlink" Target="https://app.pivotinteractives.com/activities?library=pivot&amp;page=1&amp;sort=relevance&amp;dir=desc&amp;q=&amp;categories%5Bsubjects%5D=physics&amp;categories%5Btopics%5D=forces-and-motion" TargetMode="External"/><Relationship Id="rId55" Type="http://schemas.openxmlformats.org/officeDocument/2006/relationships/hyperlink" Target="https://app.pivotinteractives.com/admin/activities?library=pivot&amp;page=1&amp;sort=relevance&amp;dir=desc&amp;q=circuit" TargetMode="External"/><Relationship Id="rId63" Type="http://schemas.openxmlformats.org/officeDocument/2006/relationships/hyperlink" Target="https://app.pivotinteractives.com/admin/activities?library=pivot&amp;page=1&amp;sort=relevance&amp;dir=desc&amp;q=electromagnetic%20spectrum" TargetMode="External"/><Relationship Id="rId68" Type="http://schemas.microsoft.com/office/2017/10/relationships/threadedComment" Target="../threadedComments/threadedComment1.xml"/><Relationship Id="rId7" Type="http://schemas.openxmlformats.org/officeDocument/2006/relationships/hyperlink" Target="https:/app.pivotinteractives.com/activities/5a57c2f58c7e160020eed672/preview" TargetMode="External"/><Relationship Id="rId2" Type="http://schemas.openxmlformats.org/officeDocument/2006/relationships/hyperlink" Target="https:/app.pivotinteractives.com/activities/6140ccb166b1340020c4498b/preview" TargetMode="External"/><Relationship Id="rId16" Type="http://schemas.openxmlformats.org/officeDocument/2006/relationships/hyperlink" Target="http://https/app.pivotinteractives.com/activities/58c01efd2944610011609864/preview" TargetMode="External"/><Relationship Id="rId29" Type="http://schemas.openxmlformats.org/officeDocument/2006/relationships/hyperlink" Target="https://app.pivotinteractives.com/activities?library=pivot&amp;page=1&amp;sort=relevance&amp;dir=desc&amp;q=&amp;categories%5Bsubjects%5D=physics&amp;categories%5Btopics%5D=work-and-energy" TargetMode="External"/><Relationship Id="rId11" Type="http://schemas.openxmlformats.org/officeDocument/2006/relationships/hyperlink" Target="http://https/app.pivotinteractives.com/activities/5a5912bf7e3014001a42c815/preview" TargetMode="External"/><Relationship Id="rId24" Type="http://schemas.openxmlformats.org/officeDocument/2006/relationships/hyperlink" Target="https://app.pivotinteractives.com/activities?library=pivot&amp;page=1&amp;sort=relevance&amp;dir=desc&amp;q=&amp;categories%5Bsubjects%5D=physics&amp;categories%5Btopics%5D=kinematics" TargetMode="External"/><Relationship Id="rId32" Type="http://schemas.openxmlformats.org/officeDocument/2006/relationships/hyperlink" Target="https://app.pivotinteractives.com/activities?library=pivot&amp;page=1&amp;sort=relevance&amp;dir=desc&amp;q=&amp;categories%5Bsubjects%5D=physics&amp;categories%5Btopics%5D=sound&amp;categories%5Btopics%5D=mechanical-waves&amp;categories%5Btopics%5D=simple-harmonic-motion" TargetMode="External"/><Relationship Id="rId37" Type="http://schemas.openxmlformats.org/officeDocument/2006/relationships/hyperlink" Target="https://app.pivotinteractives.com/activities?library=pivot&amp;page=1&amp;sort=relevance&amp;dir=desc&amp;q=&amp;categories%5Bsubjects%5D=physics&amp;categories%5Btopics%5D=quantum-mechanics" TargetMode="External"/><Relationship Id="rId40" Type="http://schemas.openxmlformats.org/officeDocument/2006/relationships/hyperlink" Target="https://app.pivotinteractives.com/activities?library=pivot&amp;page=1&amp;sort=relevance&amp;dir=desc&amp;q=&amp;categories%5Bsubjects%5D=physics&amp;categories%5Btopics%5D=forces-and-motion" TargetMode="External"/><Relationship Id="rId45" Type="http://schemas.openxmlformats.org/officeDocument/2006/relationships/hyperlink" Target="https://app.pivotinteractives.com/activities/62bb1da5116fa5001393076c/preview" TargetMode="External"/><Relationship Id="rId53" Type="http://schemas.openxmlformats.org/officeDocument/2006/relationships/hyperlink" Target="https://app.pivotinteractives.com/activities/63cd915cfde90a21452086db/preview" TargetMode="External"/><Relationship Id="rId58" Type="http://schemas.openxmlformats.org/officeDocument/2006/relationships/hyperlink" Target="https://app.pivotinteractives.com/activities/63f0ebf604d37a0d2c0f2aa2/preview" TargetMode="External"/><Relationship Id="rId66" Type="http://schemas.openxmlformats.org/officeDocument/2006/relationships/vmlDrawing" Target="../drawings/vmlDrawing1.vml"/><Relationship Id="rId5" Type="http://schemas.openxmlformats.org/officeDocument/2006/relationships/hyperlink" Target="https:/app.pivotinteractives.com/activities/6132535b8f1ba8001f8ffd82/preview" TargetMode="External"/><Relationship Id="rId61" Type="http://schemas.openxmlformats.org/officeDocument/2006/relationships/hyperlink" Target="https://app.pivotinteractives.com/admin/activities?library=pivot&amp;page=1&amp;sort=relevance&amp;dir=desc&amp;q=simple%20harmonic%20motion" TargetMode="External"/><Relationship Id="rId19" Type="http://schemas.openxmlformats.org/officeDocument/2006/relationships/hyperlink" Target="http://https/app.pivotinteractives.com/activities/5ceea9262e91f7001e6d456c/preview" TargetMode="External"/><Relationship Id="rId14" Type="http://schemas.openxmlformats.org/officeDocument/2006/relationships/hyperlink" Target="http://https/app.pivotinteractives.com/activities/61a146df734596002060c2f1/preview" TargetMode="External"/><Relationship Id="rId22" Type="http://schemas.openxmlformats.org/officeDocument/2006/relationships/hyperlink" Target="https://app.pivotinteractives.com/activities?library=pivot&amp;page=1&amp;sort=relevance&amp;dir=desc&amp;q=&amp;categories%5Bsubjects%5D=physics&amp;categories%5Btopics%5D=kinematics" TargetMode="External"/><Relationship Id="rId27" Type="http://schemas.openxmlformats.org/officeDocument/2006/relationships/hyperlink" Target="https://app.pivotinteractives.com/activities?library=pivot&amp;page=1&amp;sort=relevance&amp;dir=desc&amp;q=&amp;categories%5Bsubjects%5D=physics&amp;categories%5Btopics%5D=electric-current_and-potential" TargetMode="External"/><Relationship Id="rId30" Type="http://schemas.openxmlformats.org/officeDocument/2006/relationships/hyperlink" Target="https://app.pivotinteractives.com/activities?library=pivot&amp;page=1&amp;sort=relevance&amp;dir=desc&amp;q=&amp;categories%5Bsubjects%5D=physics&amp;categories%5Btopics%5D=work-and-energy" TargetMode="External"/><Relationship Id="rId35" Type="http://schemas.openxmlformats.org/officeDocument/2006/relationships/hyperlink" Target="https://app.pivotinteractives.com/activities?library=pivot&amp;page=1&amp;sort=relevance&amp;dir=desc&amp;q=&amp;categories%5Bsubjects%5D=physics&amp;categories%5Btopics%5D=light-and-optics" TargetMode="External"/><Relationship Id="rId43" Type="http://schemas.openxmlformats.org/officeDocument/2006/relationships/hyperlink" Target="https://app.pivotinteractives.com/activities/63f5233f245591e761042dc4/preview" TargetMode="External"/><Relationship Id="rId48" Type="http://schemas.openxmlformats.org/officeDocument/2006/relationships/hyperlink" Target="https://app.pivotinteractives.com/activities?library=pivot&amp;page=1&amp;sort=relevance&amp;dir=desc&amp;q=&amp;categories%5Bsubjects%5D=physics&amp;categories%5Btopics%5D=forces-and-motion" TargetMode="External"/><Relationship Id="rId56" Type="http://schemas.openxmlformats.org/officeDocument/2006/relationships/hyperlink" Target="https://app.pivotinteractives.com/activities/64284545b2eae3bb30ca6e54/preview" TargetMode="External"/><Relationship Id="rId64" Type="http://schemas.openxmlformats.org/officeDocument/2006/relationships/hyperlink" Target="https://app.pivotinteractives.com/activities?library=pivot&amp;page=1&amp;sort=relevance&amp;dir=desc&amp;q=&amp;categories%5Bsubjects%5D=physics&amp;categories%5Btopics%5D=light-and-optics" TargetMode="External"/><Relationship Id="rId8" Type="http://schemas.openxmlformats.org/officeDocument/2006/relationships/hyperlink" Target="https:/app.pivotinteractives.com/activities/5e46bcef6a64c500294dbe39/preview" TargetMode="External"/><Relationship Id="rId51" Type="http://schemas.openxmlformats.org/officeDocument/2006/relationships/hyperlink" Target="https://app.pivotinteractives.com/activities/62990564a5ed050014669025/preview" TargetMode="External"/><Relationship Id="rId3" Type="http://schemas.openxmlformats.org/officeDocument/2006/relationships/hyperlink" Target="https:/app.pivotinteractives.com/activities/5f50eb8ba267a20025fdd75b/preview" TargetMode="External"/><Relationship Id="rId12" Type="http://schemas.openxmlformats.org/officeDocument/2006/relationships/hyperlink" Target="http://https/app.pivotinteractives.com/activities/6197ec679ccd29001f645b22/preview" TargetMode="External"/><Relationship Id="rId17" Type="http://schemas.openxmlformats.org/officeDocument/2006/relationships/hyperlink" Target="http://https/app.pivotinteractives.com/activities/610fda0a3f7d9d001ec3dda3/preview" TargetMode="External"/><Relationship Id="rId25" Type="http://schemas.openxmlformats.org/officeDocument/2006/relationships/hyperlink" Target="https://app.pivotinteractives.com/activities?library=pivot&amp;page=1&amp;sort=relevance&amp;dir=desc&amp;q=&amp;categories%5Bsubjects%5D=physics&amp;categories%5Btopics%5D=gravitationhttps://app.pivotinteractives.com/admin/activities?library=pivot&amp;page=1&amp;sort=relevance&amp;dir=desc&amp;q=electromagnetism" TargetMode="External"/><Relationship Id="rId33" Type="http://schemas.openxmlformats.org/officeDocument/2006/relationships/hyperlink" Target="https://app.pivotinteractives.com/activities?library=pivot&amp;page=1&amp;sort=relevance&amp;dir=desc&amp;q=&amp;categories%5Bsubjects%5D=physics&amp;categories%5Btopics%5D=sound&amp;categories%5Btopics%5D=mechanical-waves&amp;categories%5Btopics%5D=simple-harmonic-motion" TargetMode="External"/><Relationship Id="rId38" Type="http://schemas.openxmlformats.org/officeDocument/2006/relationships/hyperlink" Target="https://app.pivotinteractives.com/activities?library=pivot&amp;page=1&amp;sort=relevance&amp;dir=desc&amp;q=&amp;categories%5Bsubjects%5D=chemistry&amp;categories%5Btopics%5D=quantum-mechanics&amp;categories%5Btopics%5D=nuclear-chemistry" TargetMode="External"/><Relationship Id="rId46" Type="http://schemas.openxmlformats.org/officeDocument/2006/relationships/hyperlink" Target="https://app.pivotinteractives.com/activities?library=pivot&amp;page=1&amp;sort=relevance&amp;dir=desc&amp;q=&amp;categories%5Bsubjects%5D=physics&amp;categories%5Btopics%5D=forces-and-motion" TargetMode="External"/><Relationship Id="rId59" Type="http://schemas.openxmlformats.org/officeDocument/2006/relationships/hyperlink" Target="https://app.pivotinteractives.com/admin/activities?library=pivot&amp;page=1&amp;sort=relevance&amp;dir=desc&amp;q=momentum" TargetMode="External"/><Relationship Id="rId67" Type="http://schemas.openxmlformats.org/officeDocument/2006/relationships/comments" Target="../comments1.xml"/><Relationship Id="rId20" Type="http://schemas.openxmlformats.org/officeDocument/2006/relationships/hyperlink" Target="http://https/app.pivotinteractives.com/activities/5ac7b7fb71171500276cbcc7/preview" TargetMode="External"/><Relationship Id="rId41" Type="http://schemas.openxmlformats.org/officeDocument/2006/relationships/hyperlink" Target="https://app.pivotinteractives.com/activities/5f50eb6f3cb5880024013316/preview" TargetMode="External"/><Relationship Id="rId54" Type="http://schemas.openxmlformats.org/officeDocument/2006/relationships/hyperlink" Target="https://app.pivotinteractives.com/activities/61e06c5d6adf56001fc6b9f3/preview" TargetMode="External"/><Relationship Id="rId62" Type="http://schemas.openxmlformats.org/officeDocument/2006/relationships/hyperlink" Target="https://app.pivotinteractives.com/activities/5ac7b7fb71171500276cbcc7/preview" TargetMode="External"/><Relationship Id="rId1" Type="http://schemas.openxmlformats.org/officeDocument/2006/relationships/hyperlink" Target="https:/app.pivotinteractives.com/activities/631374f91a4a2f1cdc7d0a05/preview" TargetMode="External"/><Relationship Id="rId6" Type="http://schemas.openxmlformats.org/officeDocument/2006/relationships/hyperlink" Target="https:/app.pivotinteractives.com/activities/62990564a5ed050014669025/preview" TargetMode="External"/><Relationship Id="rId15" Type="http://schemas.openxmlformats.org/officeDocument/2006/relationships/hyperlink" Target="http://https/app.pivotinteractives.com/activities/5f6cee870b44a1001fa74485/preview" TargetMode="External"/><Relationship Id="rId23" Type="http://schemas.openxmlformats.org/officeDocument/2006/relationships/hyperlink" Target="https://app.pivotinteractives.com/activities?library=pivot&amp;page=1&amp;sort=relevance&amp;dir=desc&amp;q=&amp;categories%5Bsubjects%5D=physics&amp;categories%5Btopics%5D=kinematics" TargetMode="External"/><Relationship Id="rId28" Type="http://schemas.openxmlformats.org/officeDocument/2006/relationships/hyperlink" Target="https://app.pivotinteractives.com/activities?library=pivot&amp;page=1&amp;sort=relevance&amp;dir=desc&amp;q=&amp;categories%5Bsubjects%5D=physics&amp;categories%5Btopics%5D=work-and-energy" TargetMode="External"/><Relationship Id="rId36" Type="http://schemas.openxmlformats.org/officeDocument/2006/relationships/hyperlink" Target="https://app.pivotinteractives.com/activities?library=pivot&amp;page=1&amp;sort=relevance&amp;dir=desc&amp;q=&amp;categories%5Bsubjects%5D=physics&amp;categories%5Btopics%5D=quantum-mechanics" TargetMode="External"/><Relationship Id="rId49" Type="http://schemas.openxmlformats.org/officeDocument/2006/relationships/hyperlink" Target="https://app.pivotinteractives.com/activities/62bb1da5116fa5001393076c/preview" TargetMode="External"/><Relationship Id="rId57" Type="http://schemas.openxmlformats.org/officeDocument/2006/relationships/hyperlink" Target="https://app.pivotinteractives.com/activities/6152015e8cabf0001fe51303/preview" TargetMode="External"/><Relationship Id="rId10" Type="http://schemas.openxmlformats.org/officeDocument/2006/relationships/hyperlink" Target="http://https/app.pivotinteractives.com/activities/5c89b73efb425d0026aa5934/preview" TargetMode="External"/><Relationship Id="rId31" Type="http://schemas.openxmlformats.org/officeDocument/2006/relationships/hyperlink" Target="https://app.pivotinteractives.com/activities?library=pivot&amp;page=1&amp;sort=relevance&amp;dir=desc&amp;q=&amp;categories%5Bsubjects%5D=physics&amp;categories%5Btopics%5D=work-and-energyhttps://app.pivotinteractives.com/admin/activities?library=pivot&amp;page=1&amp;sort=relevance&amp;dir=desc&amp;q=impulse" TargetMode="External"/><Relationship Id="rId44" Type="http://schemas.openxmlformats.org/officeDocument/2006/relationships/hyperlink" Target="https://app.pivotinteractives.com/activities?library=pivot&amp;page=1&amp;sort=relevance&amp;dir=desc&amp;q=&amp;categories%5Bsubjects%5D=physics&amp;categories%5Btopics%5D=forces-and-motion" TargetMode="External"/><Relationship Id="rId52" Type="http://schemas.openxmlformats.org/officeDocument/2006/relationships/hyperlink" Target="https://app.pivotinteractives.com/admin/activities?library=pivot&amp;page=1&amp;sort=relevance&amp;dir=desc&amp;categories%5Btopics%5D=coulomb-law" TargetMode="External"/><Relationship Id="rId60" Type="http://schemas.openxmlformats.org/officeDocument/2006/relationships/hyperlink" Target="https://app.pivotinteractives.com/activities/619bbd61faeae2001fbd1e90/preview" TargetMode="External"/><Relationship Id="rId65" Type="http://schemas.openxmlformats.org/officeDocument/2006/relationships/hyperlink" Target="https://app.pivotinteractives.com/activities/5f8dd590cc69160020854f87/preview" TargetMode="External"/><Relationship Id="rId4" Type="http://schemas.openxmlformats.org/officeDocument/2006/relationships/hyperlink" Target="https:/app.pivotinteractives.com/activities/61e06c5d6adf56001fc6b9f3/preview" TargetMode="External"/><Relationship Id="rId9" Type="http://schemas.openxmlformats.org/officeDocument/2006/relationships/hyperlink" Target="https:/app.pivotinteractives.com/activities/5ddc32b8618cf20066d54844/preview" TargetMode="External"/><Relationship Id="rId13" Type="http://schemas.openxmlformats.org/officeDocument/2006/relationships/hyperlink" Target="http://https/app.pivotinteractives.com/activities/627036896379ff0019154fda/preview" TargetMode="External"/><Relationship Id="rId18" Type="http://schemas.openxmlformats.org/officeDocument/2006/relationships/hyperlink" Target="http://https/app.pivotinteractives.com/activities/5b159c5b78bc26001a756b86/preview" TargetMode="External"/><Relationship Id="rId39" Type="http://schemas.openxmlformats.org/officeDocument/2006/relationships/hyperlink" Target="https:/app.pivotinteractives.com/activities/62d071904652ed0011dcfd74/preview"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app.pivotinteractives.com/activities/62f13ae567744f0011505414/preview" TargetMode="External"/><Relationship Id="rId18" Type="http://schemas.openxmlformats.org/officeDocument/2006/relationships/hyperlink" Target="https:/app.pivotinteractives.com/activities/5b7620f0714bde0021b47132/preview" TargetMode="External"/><Relationship Id="rId26" Type="http://schemas.openxmlformats.org/officeDocument/2006/relationships/hyperlink" Target="https://app.pivotinteractives.com/activities?library=pivot&amp;categories%5Bsubjects%5D=physics&amp;categories%5Btopics%5D=mechanical-waves&amp;categories%5Btopics%5D=sound&amp;page=1&amp;sort=relevance&amp;dir=desc&amp;q=" TargetMode="External"/><Relationship Id="rId39" Type="http://schemas.openxmlformats.org/officeDocument/2006/relationships/hyperlink" Target="https://app.pivotinteractives.com/activities/5ac7b7fb71171500276cbcc7/preview" TargetMode="External"/><Relationship Id="rId21" Type="http://schemas.openxmlformats.org/officeDocument/2006/relationships/hyperlink" Target="https:/app.pivotinteractives.com/activities/610abc68e63a84001f35fd59/preview" TargetMode="External"/><Relationship Id="rId34" Type="http://schemas.openxmlformats.org/officeDocument/2006/relationships/hyperlink" Target="https://app.pivotinteractives.com/activities?library=pivot&amp;categories%5Bsubjects%5D=chemistry&amp;categories%5Btopics%5D=chemical-reactivity&amp;page=1&amp;sort=relevance&amp;dir=desc&amp;q=" TargetMode="External"/><Relationship Id="rId42" Type="http://schemas.openxmlformats.org/officeDocument/2006/relationships/hyperlink" Target="https://app.pivotinteractives.com/activities/6352e839393230a7430ecdbc/preview" TargetMode="External"/><Relationship Id="rId47" Type="http://schemas.openxmlformats.org/officeDocument/2006/relationships/hyperlink" Target="https://app.pivotinteractives.com/activities/63f0ebf604d37a0d2c0f2aa2/preview" TargetMode="External"/><Relationship Id="rId50" Type="http://schemas.openxmlformats.org/officeDocument/2006/relationships/hyperlink" Target="https://app.pivotinteractives.com/activities?library=pivot&amp;categories%5Bsubjects%5D=physics&amp;categories%5Btopics%5D=gravitation&amp;page=1&amp;sort=relevance&amp;dir=desc&amp;q=" TargetMode="External"/><Relationship Id="rId55" Type="http://schemas.openxmlformats.org/officeDocument/2006/relationships/hyperlink" Target="https://app.pivotinteractives.com/admin/activities?library=pivot&amp;page=1&amp;sort=relevance&amp;dir=desc&amp;q=conservation%20of%20energy" TargetMode="External"/><Relationship Id="rId7" Type="http://schemas.openxmlformats.org/officeDocument/2006/relationships/hyperlink" Target="https:/app.pivotinteractives.com/activities/627036896379ff0019154fda/preview" TargetMode="External"/><Relationship Id="rId2" Type="http://schemas.openxmlformats.org/officeDocument/2006/relationships/hyperlink" Target="https:/app.pivotinteractives.com/activities/62f18be134a7c900112989fe/preview" TargetMode="External"/><Relationship Id="rId16" Type="http://schemas.openxmlformats.org/officeDocument/2006/relationships/hyperlink" Target="https:/app.pivotinteractives.com/activities/604804a4eaded800235524b6/preview" TargetMode="External"/><Relationship Id="rId29" Type="http://schemas.openxmlformats.org/officeDocument/2006/relationships/hyperlink" Target="https://app.pivotinteractives.com/admin/activities?categories%5Btopics%5D=atoms-and-the-periodic-table&amp;page=1" TargetMode="External"/><Relationship Id="rId11" Type="http://schemas.openxmlformats.org/officeDocument/2006/relationships/hyperlink" Target="https:/app.pivotinteractives.com/activities/5f3e99bf8bd3e400303641dd/preview" TargetMode="External"/><Relationship Id="rId24" Type="http://schemas.openxmlformats.org/officeDocument/2006/relationships/hyperlink" Target="https://app.pivotinteractives.com/activities?library=pivot&amp;categories%5Bsubjects%5D=physics&amp;categories%5Btopics%5D=work-and-energy&amp;page=1&amp;sort=relevance&amp;dir=desc&amp;q=" TargetMode="External"/><Relationship Id="rId32" Type="http://schemas.openxmlformats.org/officeDocument/2006/relationships/hyperlink" Target="https://app.pivotinteractives.com/activities?library=pivot&amp;categories%5Bsubjects%5D=chemistry&amp;categories%5Btopics%5D=reaction-kinetics&amp;page=1&amp;sort=relevance&amp;dir=desc&amp;q=" TargetMode="External"/><Relationship Id="rId37" Type="http://schemas.openxmlformats.org/officeDocument/2006/relationships/hyperlink" Target="https://app.pivotinteractives.com/activities/62bda0134f82180013b66ec4/preview" TargetMode="External"/><Relationship Id="rId40" Type="http://schemas.openxmlformats.org/officeDocument/2006/relationships/hyperlink" Target="https://app.pivotinteractives.com/activities/63592e64fd8ad8913eb61532/preview" TargetMode="External"/><Relationship Id="rId45" Type="http://schemas.openxmlformats.org/officeDocument/2006/relationships/hyperlink" Target="https://app.pivotinteractives.com/activities?library=pivot&amp;categories%5Bsubjects%5D=physics&amp;categories%5Btopics%5D=forces-and-motion&amp;page=1&amp;sort=relevance&amp;dir=desc&amp;q=" TargetMode="External"/><Relationship Id="rId53" Type="http://schemas.openxmlformats.org/officeDocument/2006/relationships/hyperlink" Target="https://app.pivotinteractives.com/activities?library=pivot&amp;page=1&amp;sort=relevance&amp;dir=desc&amp;q=&amp;categories%5Bsubjects%5D=physics&amp;categories%5Btopics%5D=gravitationhttps://app.pivotinteractives.com/admin/activities?library=pivot&amp;page=1&amp;sort=relevance&amp;dir=desc&amp;q=electromagnetism" TargetMode="External"/><Relationship Id="rId58" Type="http://schemas.openxmlformats.org/officeDocument/2006/relationships/hyperlink" Target="https://app.pivotinteractives.com/activities/5f8dd590cc69160020854f87/preview" TargetMode="External"/><Relationship Id="rId5" Type="http://schemas.openxmlformats.org/officeDocument/2006/relationships/hyperlink" Target="https:/app.pivotinteractives.com/activities/6113e81493e497001e03379e/preview" TargetMode="External"/><Relationship Id="rId19" Type="http://schemas.openxmlformats.org/officeDocument/2006/relationships/hyperlink" Target="https:/app.pivotinteractives.com/activities/6176fcadd942ea001f54ecd7/preview" TargetMode="External"/><Relationship Id="rId4" Type="http://schemas.openxmlformats.org/officeDocument/2006/relationships/hyperlink" Target="https:/app.pivotinteractives.com/activities/5a5e26d94f6fa9001accdca7/preview" TargetMode="External"/><Relationship Id="rId9" Type="http://schemas.openxmlformats.org/officeDocument/2006/relationships/hyperlink" Target="https:/app.pivotinteractives.com/activities/5f6cee808ebd56001ef4b142/preview" TargetMode="External"/><Relationship Id="rId14" Type="http://schemas.openxmlformats.org/officeDocument/2006/relationships/hyperlink" Target="https:/app.pivotinteractives.com/activities/5f33f5585e9aae0030b8fcdb/preview" TargetMode="External"/><Relationship Id="rId22" Type="http://schemas.openxmlformats.org/officeDocument/2006/relationships/hyperlink" Target="https://app.pivotinteractives.com/activities/6272b12b479fb20014cefb81/preview" TargetMode="External"/><Relationship Id="rId27" Type="http://schemas.openxmlformats.org/officeDocument/2006/relationships/hyperlink" Target="https://app.pivotinteractives.com/activities?library=pivot&amp;categories%5Bsubjects%5D=environmental-science&amp;categories%5Btopics%5D=energy-and-sustainability&amp;page=1&amp;sort=relevance&amp;dir=desc&amp;q=" TargetMode="External"/><Relationship Id="rId30" Type="http://schemas.openxmlformats.org/officeDocument/2006/relationships/hyperlink" Target="https://app.pivotinteractives.com/activities?library=pivot&amp;categories%5Bsubjects%5D=chemistry&amp;categories%5Btopics%5D=atoms-and-the-periodic-table&amp;page=1&amp;sort=relevance&amp;dir=desc&amp;q=" TargetMode="External"/><Relationship Id="rId35" Type="http://schemas.openxmlformats.org/officeDocument/2006/relationships/hyperlink" Target="https://app.pivotinteractives.com/admin/activities?categories%5Btopics%5D=nuclear-chemistry&amp;page=1" TargetMode="External"/><Relationship Id="rId43" Type="http://schemas.openxmlformats.org/officeDocument/2006/relationships/hyperlink" Target="https://app.pivotinteractives.com/activities/612597ab499ae0001f76ff4e/preview" TargetMode="External"/><Relationship Id="rId48" Type="http://schemas.openxmlformats.org/officeDocument/2006/relationships/hyperlink" Target="https://app.pivotinteractives.com/activities/62bb1da5116fa5001393076c/preview" TargetMode="External"/><Relationship Id="rId56" Type="http://schemas.openxmlformats.org/officeDocument/2006/relationships/hyperlink" Target="https://app.pivotinteractives.com/activities/62b08caac8921f0014d165ab/preview" TargetMode="External"/><Relationship Id="rId8" Type="http://schemas.openxmlformats.org/officeDocument/2006/relationships/hyperlink" Target="https:/app.pivotinteractives.com/activities/60249c3b86db5f0021d986cc/preview" TargetMode="External"/><Relationship Id="rId51" Type="http://schemas.openxmlformats.org/officeDocument/2006/relationships/hyperlink" Target="https://app.pivotinteractives.com/admin/activities?library=pivot&amp;page=1&amp;sort=relevance&amp;dir=desc&amp;categories%5Btopics%5D=coulomb-law" TargetMode="External"/><Relationship Id="rId3" Type="http://schemas.openxmlformats.org/officeDocument/2006/relationships/hyperlink" Target="https:/app.pivotinteractives.com/activities/61840537cda7f4001f6b399f/preview" TargetMode="External"/><Relationship Id="rId12" Type="http://schemas.openxmlformats.org/officeDocument/2006/relationships/hyperlink" Target="https:/app.pivotinteractives.com/activities/5f7b22f8f9fefb002079d557/preview" TargetMode="External"/><Relationship Id="rId17" Type="http://schemas.openxmlformats.org/officeDocument/2006/relationships/hyperlink" Target="https:/app.pivotinteractives.com/activities/6073cb234b6421002363a221/preview" TargetMode="External"/><Relationship Id="rId25" Type="http://schemas.openxmlformats.org/officeDocument/2006/relationships/hyperlink" Target="https://app.pivotinteractives.com/activities?library=pivot&amp;categories%5Bsubjects%5D=physics&amp;categories%5Btopics%5D=electric-current_and-potential&amp;page=1&amp;sort=relevance&amp;dir=desc&amp;q=" TargetMode="External"/><Relationship Id="rId33" Type="http://schemas.openxmlformats.org/officeDocument/2006/relationships/hyperlink" Target="https://app.pivotinteractives.com/admin/activities?library=pivot&amp;categories%5Bsubjects%5D=chemistry&amp;categories%5Btopics%5D=chemical-reactivity&amp;page=1&amp;sort=relevance&amp;dir=desc&amp;q=" TargetMode="External"/><Relationship Id="rId38" Type="http://schemas.openxmlformats.org/officeDocument/2006/relationships/hyperlink" Target="https://app.pivotinteractives.com/activities/62f6b7726bdbb40011adfad0/preview" TargetMode="External"/><Relationship Id="rId46" Type="http://schemas.openxmlformats.org/officeDocument/2006/relationships/hyperlink" Target="https://app.pivotinteractives.com/activities?library=pivot&amp;categories%5Bsubjects%5D=physics&amp;categories%5Btopics%5D=impulse-and-momentum&amp;page=1&amp;sort=relevance&amp;dir=desc&amp;q=" TargetMode="External"/><Relationship Id="rId59" Type="http://schemas.openxmlformats.org/officeDocument/2006/relationships/hyperlink" Target="https://app.pivotinteractives.com/activities/614b8a36df9654001fdc3af4/preview" TargetMode="External"/><Relationship Id="rId20" Type="http://schemas.openxmlformats.org/officeDocument/2006/relationships/hyperlink" Target="https:/app.pivotinteractives.com/activities/612597ab499ae0001f76ff4e/preview" TargetMode="External"/><Relationship Id="rId41" Type="http://schemas.openxmlformats.org/officeDocument/2006/relationships/hyperlink" Target="https://app.pivotinteractives.com/activities/6073cb234b6421002363a221/preview" TargetMode="External"/><Relationship Id="rId54" Type="http://schemas.openxmlformats.org/officeDocument/2006/relationships/hyperlink" Target="https://app.pivotinteractives.com/activities/63cd915cfde90a21452086db/preview" TargetMode="External"/><Relationship Id="rId1" Type="http://schemas.openxmlformats.org/officeDocument/2006/relationships/hyperlink" Target="https:/app.pivotinteractives.com/activities/5991f7b10ab88d001711663d/preview" TargetMode="External"/><Relationship Id="rId6" Type="http://schemas.openxmlformats.org/officeDocument/2006/relationships/hyperlink" Target="https:/app.pivotinteractives.com/activities/5a57c2f58c7e160020eed672/preview" TargetMode="External"/><Relationship Id="rId15" Type="http://schemas.openxmlformats.org/officeDocument/2006/relationships/hyperlink" Target="https:/app.pivotinteractives.com/activities/628ae235fe2ded0014bdc536/preview" TargetMode="External"/><Relationship Id="rId23" Type="http://schemas.openxmlformats.org/officeDocument/2006/relationships/hyperlink" Target="https://app.pivotinteractives.com/activities?library=pivot&amp;categories%5Bsubjects%5D=physics&amp;categories%5Btopics%5D=kinematics&amp;page=1&amp;sort=relevance&amp;dir=desc&amp;q=" TargetMode="External"/><Relationship Id="rId28" Type="http://schemas.openxmlformats.org/officeDocument/2006/relationships/hyperlink" Target="https://app.pivotinteractives.com/admin/activities?categories%5Btopics%5D=atoms-and-the-periodic-table&amp;page=1" TargetMode="External"/><Relationship Id="rId36" Type="http://schemas.openxmlformats.org/officeDocument/2006/relationships/hyperlink" Target="https://app.pivotinteractives.com/admin/activities?categories%5Btopics%5D=earth-systems&amp;page=1&amp;library=pivot&amp;sort=updatedAt&amp;dir=desc&amp;q=" TargetMode="External"/><Relationship Id="rId49" Type="http://schemas.openxmlformats.org/officeDocument/2006/relationships/hyperlink" Target="https://app.pivotinteractives.com/activities/62990564a5ed050014669025/preview" TargetMode="External"/><Relationship Id="rId57" Type="http://schemas.openxmlformats.org/officeDocument/2006/relationships/hyperlink" Target="https://app.pivotinteractives.com/activities?library=pivot&amp;page=1&amp;sort=relevance&amp;dir=desc&amp;q=&amp;categories%5Bsubjects%5D=physics&amp;categories%5Btopics%5D=light-and-optics" TargetMode="External"/><Relationship Id="rId10" Type="http://schemas.openxmlformats.org/officeDocument/2006/relationships/hyperlink" Target="https:/app.pivotinteractives.com/activities/61e08ee258ff56001f50b84e/preview" TargetMode="External"/><Relationship Id="rId31" Type="http://schemas.openxmlformats.org/officeDocument/2006/relationships/hyperlink" Target="https://app.pivotinteractives.com/admin/activities?library=pivot&amp;categories%5Bsubjects%5D=chemistry&amp;categories%5Btopics%5D=atoms-and-the-periodic-table&amp;page=1&amp;sort=relevance&amp;dir=desc&amp;q=" TargetMode="External"/><Relationship Id="rId44" Type="http://schemas.openxmlformats.org/officeDocument/2006/relationships/hyperlink" Target="https://app.pivotinteractives.com/activities/5cf18dad66c9ec001eaa2148/preview" TargetMode="External"/><Relationship Id="rId52" Type="http://schemas.openxmlformats.org/officeDocument/2006/relationships/hyperlink" Target="https://app.pivotinteractives.com/activities/64284545b2eae3bb30ca6e54/pr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5066-D94A-421B-A030-8C4604DD09D9}">
  <sheetPr>
    <pageSetUpPr fitToPage="1"/>
  </sheetPr>
  <dimension ref="A1:D47"/>
  <sheetViews>
    <sheetView tabSelected="1" workbookViewId="0">
      <selection activeCell="B7" sqref="B7"/>
    </sheetView>
  </sheetViews>
  <sheetFormatPr defaultColWidth="9.140625" defaultRowHeight="69.95" customHeight="1"/>
  <cols>
    <col min="1" max="1" width="15" style="3" customWidth="1"/>
    <col min="2" max="2" width="91.85546875" style="4" customWidth="1"/>
    <col min="3" max="3" width="42.42578125" style="9" customWidth="1"/>
    <col min="4" max="4" width="49.7109375" style="7" customWidth="1"/>
    <col min="5" max="6" width="9.140625" style="4"/>
    <col min="7" max="7" width="54.140625" style="4" customWidth="1"/>
    <col min="8" max="16384" width="9.140625" style="4"/>
  </cols>
  <sheetData>
    <row r="1" spans="1:4" ht="69.95" customHeight="1">
      <c r="A1" s="68" t="s">
        <v>0</v>
      </c>
      <c r="B1" s="69"/>
      <c r="C1" s="69"/>
      <c r="D1" s="70"/>
    </row>
    <row r="2" spans="1:4" s="2" customFormat="1" ht="69.95" customHeight="1">
      <c r="A2" s="1" t="s">
        <v>1</v>
      </c>
      <c r="B2" s="1" t="s">
        <v>2</v>
      </c>
      <c r="C2" s="42" t="s">
        <v>3</v>
      </c>
      <c r="D2" s="1" t="s">
        <v>4</v>
      </c>
    </row>
    <row r="3" spans="1:4" s="3" customFormat="1" ht="69.95" customHeight="1">
      <c r="A3" s="71" t="s">
        <v>5</v>
      </c>
      <c r="B3" s="71"/>
      <c r="C3" s="71"/>
      <c r="D3" s="71"/>
    </row>
    <row r="4" spans="1:4" ht="81" customHeight="1">
      <c r="A4" s="3" t="s">
        <v>6</v>
      </c>
      <c r="B4" s="14" t="s">
        <v>7</v>
      </c>
      <c r="C4" s="50" t="s">
        <v>8</v>
      </c>
      <c r="D4" s="47" t="s">
        <v>9</v>
      </c>
    </row>
    <row r="5" spans="1:4" ht="79.5" customHeight="1">
      <c r="A5" s="3" t="s">
        <v>10</v>
      </c>
      <c r="B5" s="14" t="s">
        <v>11</v>
      </c>
      <c r="C5" s="50" t="s">
        <v>12</v>
      </c>
      <c r="D5" s="47" t="s">
        <v>13</v>
      </c>
    </row>
    <row r="6" spans="1:4" ht="69.95" customHeight="1">
      <c r="A6" s="3" t="s">
        <v>14</v>
      </c>
      <c r="B6" s="14" t="s">
        <v>15</v>
      </c>
      <c r="C6" s="50" t="s">
        <v>12</v>
      </c>
      <c r="D6" s="47" t="s">
        <v>16</v>
      </c>
    </row>
    <row r="7" spans="1:4" ht="69.95" customHeight="1">
      <c r="A7" s="3" t="s">
        <v>17</v>
      </c>
      <c r="B7" s="14" t="s">
        <v>18</v>
      </c>
      <c r="C7" s="50" t="s">
        <v>12</v>
      </c>
      <c r="D7" s="47" t="s">
        <v>19</v>
      </c>
    </row>
    <row r="8" spans="1:4" ht="69.95" customHeight="1">
      <c r="C8" s="5"/>
    </row>
    <row r="9" spans="1:4" s="3" customFormat="1" ht="69.95" customHeight="1">
      <c r="A9" s="71" t="s">
        <v>20</v>
      </c>
      <c r="B9" s="71"/>
      <c r="C9" s="71"/>
      <c r="D9" s="71"/>
    </row>
    <row r="10" spans="1:4" ht="82.5" customHeight="1">
      <c r="A10" s="3" t="s">
        <v>21</v>
      </c>
      <c r="B10" s="14" t="s">
        <v>22</v>
      </c>
      <c r="C10" s="5" t="s">
        <v>12</v>
      </c>
      <c r="D10" s="6" t="s">
        <v>23</v>
      </c>
    </row>
    <row r="11" spans="1:4" ht="60" customHeight="1">
      <c r="A11" s="3" t="s">
        <v>24</v>
      </c>
      <c r="B11" s="14" t="s">
        <v>25</v>
      </c>
      <c r="C11" s="5" t="s">
        <v>26</v>
      </c>
      <c r="D11" s="6"/>
    </row>
    <row r="12" spans="1:4" ht="69.95" customHeight="1">
      <c r="A12" s="3" t="s">
        <v>27</v>
      </c>
      <c r="B12" s="14" t="s">
        <v>28</v>
      </c>
      <c r="C12" s="5" t="s">
        <v>26</v>
      </c>
      <c r="D12" s="6" t="s">
        <v>29</v>
      </c>
    </row>
    <row r="13" spans="1:4" ht="69.95" customHeight="1">
      <c r="C13" s="5"/>
      <c r="D13" s="6"/>
    </row>
    <row r="14" spans="1:4" s="3" customFormat="1" ht="69.95" customHeight="1">
      <c r="A14" s="71" t="s">
        <v>30</v>
      </c>
      <c r="B14" s="71"/>
      <c r="C14" s="71"/>
      <c r="D14" s="71"/>
    </row>
    <row r="15" spans="1:4" ht="80.25" customHeight="1">
      <c r="A15" s="3" t="s">
        <v>31</v>
      </c>
      <c r="B15" s="15" t="s">
        <v>32</v>
      </c>
      <c r="C15" s="5" t="s">
        <v>33</v>
      </c>
      <c r="D15" s="48" t="s">
        <v>34</v>
      </c>
    </row>
    <row r="16" spans="1:4" ht="80.25" customHeight="1">
      <c r="A16" s="3" t="s">
        <v>35</v>
      </c>
      <c r="B16" s="15" t="s">
        <v>36</v>
      </c>
      <c r="C16" s="5" t="s">
        <v>33</v>
      </c>
      <c r="D16" s="48" t="s">
        <v>34</v>
      </c>
    </row>
    <row r="17" spans="1:4" ht="63.75" customHeight="1">
      <c r="A17" s="3" t="s">
        <v>37</v>
      </c>
      <c r="B17" s="15" t="s">
        <v>38</v>
      </c>
      <c r="C17" s="5" t="s">
        <v>33</v>
      </c>
      <c r="D17" s="47" t="s">
        <v>29</v>
      </c>
    </row>
    <row r="18" spans="1:4" ht="82.5" customHeight="1">
      <c r="A18" s="3" t="s">
        <v>39</v>
      </c>
      <c r="B18" s="15" t="s">
        <v>40</v>
      </c>
      <c r="C18" s="49" t="s">
        <v>41</v>
      </c>
      <c r="D18" s="48" t="s">
        <v>42</v>
      </c>
    </row>
    <row r="19" spans="1:4" ht="69.95" customHeight="1">
      <c r="C19" s="5"/>
      <c r="D19" s="6"/>
    </row>
    <row r="20" spans="1:4" ht="69.95" customHeight="1">
      <c r="A20" s="71" t="s">
        <v>43</v>
      </c>
      <c r="B20" s="71"/>
      <c r="C20" s="71"/>
      <c r="D20" s="71"/>
    </row>
    <row r="21" spans="1:4" ht="92.25" customHeight="1">
      <c r="A21" s="43" t="s">
        <v>44</v>
      </c>
      <c r="B21" s="46" t="s">
        <v>45</v>
      </c>
      <c r="C21" s="5" t="s">
        <v>33</v>
      </c>
      <c r="D21" s="6" t="s">
        <v>46</v>
      </c>
    </row>
    <row r="22" spans="1:4" ht="87.75" customHeight="1">
      <c r="A22" s="43" t="s">
        <v>47</v>
      </c>
      <c r="B22" s="46" t="s">
        <v>48</v>
      </c>
      <c r="C22" s="5" t="s">
        <v>33</v>
      </c>
      <c r="D22" s="6" t="s">
        <v>49</v>
      </c>
    </row>
    <row r="23" spans="1:4" ht="69.95" customHeight="1">
      <c r="C23" s="5"/>
      <c r="D23" s="6"/>
    </row>
    <row r="24" spans="1:4" s="3" customFormat="1" ht="69.95" customHeight="1">
      <c r="A24" s="71" t="s">
        <v>50</v>
      </c>
      <c r="B24" s="71"/>
      <c r="C24" s="71"/>
      <c r="D24" s="71"/>
    </row>
    <row r="25" spans="1:4" ht="69.95" customHeight="1">
      <c r="A25" s="3" t="s">
        <v>51</v>
      </c>
      <c r="B25" s="15" t="s">
        <v>52</v>
      </c>
      <c r="C25" s="5" t="s">
        <v>53</v>
      </c>
      <c r="D25" s="47" t="s">
        <v>54</v>
      </c>
    </row>
    <row r="26" spans="1:4" ht="69.95" customHeight="1">
      <c r="A26" s="3" t="s">
        <v>55</v>
      </c>
      <c r="B26" s="15" t="s">
        <v>56</v>
      </c>
      <c r="C26" s="5" t="s">
        <v>53</v>
      </c>
      <c r="D26" s="51"/>
    </row>
    <row r="27" spans="1:4" ht="69.95" customHeight="1">
      <c r="B27" s="8"/>
    </row>
    <row r="28" spans="1:4" ht="69.95" customHeight="1">
      <c r="A28" s="72" t="s">
        <v>57</v>
      </c>
      <c r="B28" s="72"/>
      <c r="C28" s="72"/>
      <c r="D28" s="72"/>
    </row>
    <row r="29" spans="1:4" ht="69.95" customHeight="1">
      <c r="A29" s="3" t="s">
        <v>58</v>
      </c>
      <c r="B29" s="8" t="s">
        <v>59</v>
      </c>
      <c r="C29" s="5" t="s">
        <v>53</v>
      </c>
      <c r="D29" s="6" t="s">
        <v>60</v>
      </c>
    </row>
    <row r="30" spans="1:4" ht="95.25" customHeight="1">
      <c r="A30" s="3" t="s">
        <v>61</v>
      </c>
      <c r="B30" s="8" t="s">
        <v>62</v>
      </c>
      <c r="C30" s="5" t="s">
        <v>53</v>
      </c>
      <c r="D30" s="6" t="s">
        <v>63</v>
      </c>
    </row>
    <row r="31" spans="1:4" ht="69.95" customHeight="1">
      <c r="A31" s="3" t="s">
        <v>64</v>
      </c>
      <c r="B31" s="8" t="s">
        <v>65</v>
      </c>
      <c r="C31" s="5" t="s">
        <v>53</v>
      </c>
      <c r="D31" s="6"/>
    </row>
    <row r="32" spans="1:4" ht="69.95" customHeight="1">
      <c r="A32" s="3" t="s">
        <v>66</v>
      </c>
      <c r="B32" s="8" t="s">
        <v>67</v>
      </c>
      <c r="C32" s="5" t="s">
        <v>53</v>
      </c>
      <c r="D32" s="48" t="s">
        <v>68</v>
      </c>
    </row>
    <row r="33" spans="1:4" ht="69.95" customHeight="1">
      <c r="C33" s="5"/>
      <c r="D33" s="6"/>
    </row>
    <row r="34" spans="1:4" s="3" customFormat="1" ht="69.95" customHeight="1">
      <c r="A34" s="71" t="s">
        <v>69</v>
      </c>
      <c r="B34" s="71"/>
      <c r="C34" s="71"/>
      <c r="D34" s="71"/>
    </row>
    <row r="35" spans="1:4" ht="69.95" customHeight="1">
      <c r="A35" s="3" t="s">
        <v>70</v>
      </c>
      <c r="B35" s="8" t="s">
        <v>71</v>
      </c>
      <c r="C35" s="50" t="s">
        <v>72</v>
      </c>
      <c r="D35" s="48" t="s">
        <v>73</v>
      </c>
    </row>
    <row r="36" spans="1:4" ht="69.95" customHeight="1">
      <c r="A36" s="3" t="s">
        <v>74</v>
      </c>
      <c r="B36" s="8" t="s">
        <v>75</v>
      </c>
      <c r="C36" s="50" t="s">
        <v>76</v>
      </c>
      <c r="D36" s="48" t="s">
        <v>77</v>
      </c>
    </row>
    <row r="37" spans="1:4" ht="69.95" customHeight="1">
      <c r="C37" s="5"/>
      <c r="D37" s="6"/>
    </row>
    <row r="38" spans="1:4" s="3" customFormat="1" ht="69.95" customHeight="1">
      <c r="A38" s="71" t="s">
        <v>78</v>
      </c>
      <c r="B38" s="71"/>
      <c r="C38" s="71"/>
      <c r="D38" s="71"/>
    </row>
    <row r="39" spans="1:4" ht="69.95" customHeight="1">
      <c r="A39" s="3" t="s">
        <v>79</v>
      </c>
      <c r="B39" s="8" t="s">
        <v>80</v>
      </c>
      <c r="C39" s="5" t="s">
        <v>81</v>
      </c>
      <c r="D39" s="6" t="s">
        <v>19</v>
      </c>
    </row>
    <row r="40" spans="1:4" ht="69.95" customHeight="1">
      <c r="A40" s="3" t="s">
        <v>82</v>
      </c>
      <c r="B40" s="8" t="s">
        <v>83</v>
      </c>
      <c r="C40" s="49" t="s">
        <v>84</v>
      </c>
      <c r="D40" s="48" t="s">
        <v>85</v>
      </c>
    </row>
    <row r="41" spans="1:4" ht="69.95" customHeight="1">
      <c r="C41" s="5"/>
      <c r="D41" s="6"/>
    </row>
    <row r="42" spans="1:4" s="3" customFormat="1" ht="69.95" customHeight="1">
      <c r="A42" s="71" t="s">
        <v>86</v>
      </c>
      <c r="B42" s="71"/>
      <c r="C42" s="71"/>
      <c r="D42" s="71"/>
    </row>
    <row r="43" spans="1:4" ht="69.95" customHeight="1">
      <c r="A43" s="3" t="s">
        <v>79</v>
      </c>
      <c r="B43" s="8" t="s">
        <v>87</v>
      </c>
      <c r="C43" s="5" t="s">
        <v>88</v>
      </c>
      <c r="D43" s="47" t="s">
        <v>89</v>
      </c>
    </row>
    <row r="44" spans="1:4" ht="69.95" customHeight="1">
      <c r="A44" s="3" t="s">
        <v>82</v>
      </c>
      <c r="B44" s="8" t="s">
        <v>90</v>
      </c>
      <c r="C44" s="5" t="s">
        <v>88</v>
      </c>
      <c r="D44" s="47" t="s">
        <v>63</v>
      </c>
    </row>
    <row r="45" spans="1:4" ht="69.95" customHeight="1">
      <c r="A45" s="3" t="s">
        <v>91</v>
      </c>
      <c r="B45" s="8" t="s">
        <v>92</v>
      </c>
      <c r="C45" s="5" t="s">
        <v>88</v>
      </c>
      <c r="D45" s="47" t="s">
        <v>93</v>
      </c>
    </row>
    <row r="46" spans="1:4" ht="69.95" customHeight="1">
      <c r="A46" s="3" t="s">
        <v>94</v>
      </c>
      <c r="B46" s="8" t="s">
        <v>95</v>
      </c>
      <c r="C46" s="5" t="s">
        <v>88</v>
      </c>
      <c r="D46" s="47" t="s">
        <v>89</v>
      </c>
    </row>
    <row r="47" spans="1:4" ht="69.95" customHeight="1">
      <c r="A47" s="3" t="s">
        <v>96</v>
      </c>
      <c r="B47" s="8" t="s">
        <v>97</v>
      </c>
      <c r="C47" s="5" t="s">
        <v>88</v>
      </c>
      <c r="D47" s="47" t="s">
        <v>98</v>
      </c>
    </row>
  </sheetData>
  <mergeCells count="10">
    <mergeCell ref="A1:D1"/>
    <mergeCell ref="A38:D38"/>
    <mergeCell ref="A42:D42"/>
    <mergeCell ref="A3:D3"/>
    <mergeCell ref="A9:D9"/>
    <mergeCell ref="A14:D14"/>
    <mergeCell ref="A24:D24"/>
    <mergeCell ref="A34:D34"/>
    <mergeCell ref="A20:D20"/>
    <mergeCell ref="A28:D28"/>
  </mergeCells>
  <hyperlinks>
    <hyperlink ref="D10" r:id="rId1" xr:uid="{2DE1FFF7-3A86-4709-B75A-5AE745E63BDF}"/>
    <hyperlink ref="C11" r:id="rId2" xr:uid="{0D4FFFCD-AD01-4E72-8C7F-3806E286E1B8}"/>
    <hyperlink ref="D12" r:id="rId3" xr:uid="{7418AAE5-0D59-468D-A606-B74827068FEE}"/>
    <hyperlink ref="C12" r:id="rId4" xr:uid="{03FC6CD1-68B3-44A7-B453-6C252B402E99}"/>
    <hyperlink ref="C10" r:id="rId5" xr:uid="{E7E7519F-C90D-4036-A14F-3F1C41D8059A}"/>
    <hyperlink ref="C15" r:id="rId6" xr:uid="{659ABD02-B287-4904-B692-B07997312E10}"/>
    <hyperlink ref="D18" r:id="rId7" xr:uid="{2DD5C459-DCE1-4B25-8B2F-88AC446B98F8}"/>
    <hyperlink ref="D16" r:id="rId8" xr:uid="{238169F0-E809-4B9E-9FD6-895D788EC162}"/>
    <hyperlink ref="D21" r:id="rId9" xr:uid="{6CC10C64-2B60-4005-A724-D32710790D42}"/>
    <hyperlink ref="D22" r:id="rId10" xr:uid="{8F0FF5C5-A1C1-48F3-9085-F3B29ECC6EF0}"/>
    <hyperlink ref="C22" r:id="rId11" xr:uid="{FC119E7E-F9AF-42B0-AC81-A402F66E7A09}"/>
    <hyperlink ref="C29" r:id="rId12" xr:uid="{9E365247-E999-419C-BDE4-8842BBBF90D4}"/>
    <hyperlink ref="D29" r:id="rId13" xr:uid="{93B7E18D-A7A3-41AD-9E45-8EA695161A5E}"/>
    <hyperlink ref="D30" r:id="rId14" xr:uid="{6B378F19-D445-4546-A2E9-D675CD1AADFE}"/>
    <hyperlink ref="C30" r:id="rId15" xr:uid="{8F262F88-0BDC-4C86-B643-5781D1365A9E}"/>
    <hyperlink ref="C31" r:id="rId16" xr:uid="{2B344FE8-50A2-42B4-987D-9E4426B10986}"/>
    <hyperlink ref="D32" r:id="rId17" xr:uid="{781A1EE2-E171-4DF6-91FB-78F11149B2F2}"/>
    <hyperlink ref="C32" r:id="rId18" xr:uid="{7D420E3B-B068-4809-B91A-EB94D8DE7A38}"/>
    <hyperlink ref="C35" r:id="rId19" xr:uid="{49EB601E-2DDD-4374-927F-EA93EBB289F5}"/>
    <hyperlink ref="D35" r:id="rId20" xr:uid="{DAF53F2E-D957-499E-8666-293311C15E42}"/>
    <hyperlink ref="C36" r:id="rId21" xr:uid="{0C994AE4-7CDA-49D9-8DBA-C1CD2FE95747}"/>
    <hyperlink ref="D36" r:id="rId22" xr:uid="{085F7AAA-F059-49F2-8A68-A5FF3D3AA753}"/>
    <hyperlink ref="D39" r:id="rId23" xr:uid="{8E0AFDEB-BA23-4014-89F1-04CE3FE06A04}"/>
    <hyperlink ref="C39" r:id="rId24" xr:uid="{6898E6C6-A8B6-4AF2-ADC8-28662CC78548}"/>
    <hyperlink ref="D46" r:id="rId25" xr:uid="{73FE25CC-4EF1-4CB6-A938-BCFF519AC879}"/>
    <hyperlink ref="C43:C47" r:id="rId26" display="Ecology" xr:uid="{5C15F820-727B-4F10-95EF-221E21DEE95D}"/>
    <hyperlink ref="D44" r:id="rId27" xr:uid="{971941AA-5830-41E4-A3BE-B84E8CD1E429}"/>
    <hyperlink ref="D45" r:id="rId28" xr:uid="{C2D8E1EA-C214-4CC7-A7B7-E1D6402EEFC6}"/>
    <hyperlink ref="D43" r:id="rId29" xr:uid="{7C2FE7B0-0529-4AF5-9F7B-CF44E5DD2646}"/>
    <hyperlink ref="C7" r:id="rId30" xr:uid="{8B683173-2ECF-488A-A3EB-F44CE6A984E6}"/>
    <hyperlink ref="C5" r:id="rId31" xr:uid="{BE561D46-6D60-4149-9A73-9ED256FD8681}"/>
    <hyperlink ref="C4" r:id="rId32" xr:uid="{BB166A14-5515-4A65-8939-72D228860A7D}"/>
    <hyperlink ref="C16" r:id="rId33" xr:uid="{41B8F50C-E2DC-4A4A-8D41-16FE95AA1F1C}"/>
    <hyperlink ref="C17" r:id="rId34" xr:uid="{F3283FB2-B501-4B7F-A160-E399594FE155}"/>
    <hyperlink ref="C21" r:id="rId35" xr:uid="{04162923-265B-435A-96C0-798B7FBB4D01}"/>
    <hyperlink ref="C43" r:id="rId36" xr:uid="{4E2EB8D4-5018-4B05-A389-41B28100E55E}"/>
    <hyperlink ref="C44" r:id="rId37" xr:uid="{F45B8973-9CF6-46EB-9E79-C49C8A37F85D}"/>
    <hyperlink ref="C45" r:id="rId38" xr:uid="{9CAF05BA-57D0-4F23-9BCA-1E76B22851FF}"/>
    <hyperlink ref="C46" r:id="rId39" xr:uid="{F4F90319-5539-4B13-98C9-10F368AD1C5A}"/>
    <hyperlink ref="C47" r:id="rId40" xr:uid="{A85A6151-40C0-40C3-A523-2A1735981470}"/>
    <hyperlink ref="C6" r:id="rId41" xr:uid="{40CDE2A4-234B-4C78-BF7C-5C122721EDD1}"/>
    <hyperlink ref="D5" r:id="rId42" xr:uid="{9B01AAC0-CF1E-4C48-999F-0EF7B359E12E}"/>
    <hyperlink ref="D4" r:id="rId43" xr:uid="{494124FF-5B09-40FF-A18D-6127DA3338DC}"/>
    <hyperlink ref="D6" r:id="rId44" xr:uid="{78F85A62-9DF7-456E-AE6A-9ED17A249EDE}"/>
    <hyperlink ref="D7" r:id="rId45" xr:uid="{4E328592-8897-4D6A-B63A-EC44DF8A9632}"/>
    <hyperlink ref="C18" r:id="rId46" xr:uid="{1131C394-D9F4-479F-AEDF-7F3A9920CBB0}"/>
    <hyperlink ref="D17" r:id="rId47" xr:uid="{8048FD12-E9AF-48BC-8DB1-CB833EA9ED39}"/>
    <hyperlink ref="D15" r:id="rId48" xr:uid="{BC9CDCDF-E021-4136-81ED-978FC2F23D8D}"/>
    <hyperlink ref="D25" r:id="rId49" xr:uid="{C5CEF8A8-29ED-4EDF-8235-1D2B193BE10C}"/>
    <hyperlink ref="C40" r:id="rId50" xr:uid="{2421E9C6-8466-406C-8D17-37BB19120B7F}"/>
    <hyperlink ref="D40" r:id="rId51" xr:uid="{1C6BF4D3-4062-4F71-B528-CE671AE9D9CB}"/>
    <hyperlink ref="D47" r:id="rId52" xr:uid="{7B54D511-B3CD-4FBF-8869-B38AEA19D44F}"/>
    <hyperlink ref="C25" r:id="rId53" xr:uid="{EB4F592E-7CCF-4B54-BD79-B5AB0A258FBF}"/>
    <hyperlink ref="C26" r:id="rId54" xr:uid="{BF9D356A-7D3D-4B4E-A758-899EA5A1B525}"/>
  </hyperlinks>
  <pageMargins left="0.25" right="0.25"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79A4-7381-46BA-BAC1-6882897DC119}">
  <dimension ref="A1:H69"/>
  <sheetViews>
    <sheetView topLeftCell="A30" workbookViewId="0">
      <selection activeCell="B37" sqref="B37"/>
    </sheetView>
  </sheetViews>
  <sheetFormatPr defaultColWidth="9.140625" defaultRowHeight="69.95" customHeight="1"/>
  <cols>
    <col min="1" max="1" width="15" style="3" customWidth="1"/>
    <col min="2" max="2" width="87" style="4" customWidth="1"/>
    <col min="3" max="3" width="42.42578125" style="9" customWidth="1"/>
    <col min="4" max="4" width="42.140625" style="4" hidden="1" customWidth="1"/>
    <col min="5" max="5" width="18.42578125" style="4" hidden="1" customWidth="1"/>
    <col min="6" max="6" width="0" style="4" hidden="1" customWidth="1"/>
    <col min="7" max="7" width="54.140625" style="4" customWidth="1"/>
    <col min="8" max="16384" width="9.140625" style="4"/>
  </cols>
  <sheetData>
    <row r="1" spans="1:8" ht="69.95" customHeight="1">
      <c r="A1" s="68" t="s">
        <v>99</v>
      </c>
      <c r="B1" s="69"/>
      <c r="C1" s="69"/>
      <c r="D1" s="69"/>
      <c r="E1" s="69"/>
      <c r="F1" s="69"/>
      <c r="G1" s="70"/>
    </row>
    <row r="2" spans="1:8" s="2" customFormat="1" ht="69.95" customHeight="1">
      <c r="A2" s="1" t="s">
        <v>1</v>
      </c>
      <c r="B2" s="1" t="s">
        <v>2</v>
      </c>
      <c r="C2" s="1" t="s">
        <v>3</v>
      </c>
      <c r="D2" s="1" t="s">
        <v>100</v>
      </c>
      <c r="G2" s="1" t="s">
        <v>101</v>
      </c>
    </row>
    <row r="3" spans="1:8" s="3" customFormat="1" ht="69.95" customHeight="1">
      <c r="A3" s="71" t="s">
        <v>102</v>
      </c>
      <c r="B3" s="71"/>
      <c r="C3" s="71"/>
      <c r="D3" s="71"/>
      <c r="E3" s="71"/>
      <c r="F3" s="71"/>
      <c r="G3" s="71"/>
    </row>
    <row r="4" spans="1:8" ht="69.95" customHeight="1">
      <c r="A4" s="3" t="s">
        <v>103</v>
      </c>
      <c r="B4" s="8" t="s">
        <v>104</v>
      </c>
      <c r="C4" s="5" t="s">
        <v>105</v>
      </c>
      <c r="D4" s="13" t="s">
        <v>106</v>
      </c>
      <c r="E4" s="4" t="s">
        <v>107</v>
      </c>
      <c r="F4" s="4" t="str">
        <f>REPLACE(E4,1,7,"https://")</f>
        <v>https://app.pivotinteractives.com/activities/6073cb234b6421002363a221/preview</v>
      </c>
      <c r="G4" s="13" t="str">
        <f>HYPERLINK(F4,D4)</f>
        <v>What changes in a chemical reaction? Part 1</v>
      </c>
    </row>
    <row r="5" spans="1:8" ht="69.95" customHeight="1">
      <c r="A5" s="3" t="s">
        <v>108</v>
      </c>
      <c r="B5" s="8" t="s">
        <v>109</v>
      </c>
      <c r="C5" s="9" t="s">
        <v>110</v>
      </c>
      <c r="G5" s="13"/>
    </row>
    <row r="6" spans="1:8" s="35" customFormat="1" ht="69.95" customHeight="1">
      <c r="A6" s="31" t="s">
        <v>111</v>
      </c>
      <c r="B6" s="32" t="s">
        <v>112</v>
      </c>
      <c r="C6" s="33" t="s">
        <v>113</v>
      </c>
      <c r="D6" s="34" t="s">
        <v>114</v>
      </c>
      <c r="E6" s="35" t="s">
        <v>115</v>
      </c>
      <c r="F6" s="35" t="str">
        <f>REPLACE(E6,1,14,"https://")</f>
        <v>https://app.pivotinteractives.com/activities/5f3e99bf8bd3e400303641dd/preview</v>
      </c>
      <c r="G6" s="34" t="str">
        <f>HYPERLINK(F6,D6)</f>
        <v>Phase Changes: Identify a Substance using Melting Point</v>
      </c>
    </row>
    <row r="7" spans="1:8" s="41" customFormat="1" ht="40.5">
      <c r="A7" s="3" t="s">
        <v>116</v>
      </c>
      <c r="B7" s="8" t="s">
        <v>117</v>
      </c>
      <c r="C7" s="9" t="s">
        <v>110</v>
      </c>
      <c r="D7" s="39"/>
      <c r="E7" s="39"/>
      <c r="F7" s="39" t="s">
        <v>118</v>
      </c>
      <c r="G7" s="38"/>
      <c r="H7" s="40"/>
    </row>
    <row r="8" spans="1:8" s="28" customFormat="1" ht="69.95" customHeight="1">
      <c r="A8" s="24"/>
      <c r="C8" s="26"/>
      <c r="G8" s="27"/>
    </row>
    <row r="9" spans="1:8" s="3" customFormat="1" ht="69.95" customHeight="1">
      <c r="A9" s="71" t="s">
        <v>119</v>
      </c>
      <c r="B9" s="71"/>
      <c r="C9" s="71"/>
      <c r="D9" s="71"/>
      <c r="E9" s="71"/>
      <c r="F9" s="71"/>
      <c r="G9" s="71"/>
    </row>
    <row r="10" spans="1:8" ht="69.95" customHeight="1">
      <c r="A10" s="3" t="s">
        <v>6</v>
      </c>
      <c r="B10" s="8" t="s">
        <v>120</v>
      </c>
      <c r="C10" s="5" t="s">
        <v>121</v>
      </c>
      <c r="D10" s="13" t="s">
        <v>122</v>
      </c>
      <c r="E10" s="4" t="s">
        <v>123</v>
      </c>
      <c r="F10" s="4" t="str">
        <f>REPLACE(E10,1,14,"https://")</f>
        <v>https://app.pivotinteractives.com/activities/6272b12b479fb20014cefb81/preview</v>
      </c>
      <c r="G10" s="53" t="str">
        <f>HYPERLINK(F10,D10)</f>
        <v>Periodic Table Trend - Density</v>
      </c>
    </row>
    <row r="11" spans="1:8" ht="96.75" customHeight="1">
      <c r="A11" s="3" t="s">
        <v>10</v>
      </c>
      <c r="B11" s="12" t="s">
        <v>124</v>
      </c>
      <c r="C11" s="5" t="s">
        <v>121</v>
      </c>
      <c r="D11" s="13" t="s">
        <v>125</v>
      </c>
      <c r="E11" s="4" t="s">
        <v>126</v>
      </c>
      <c r="F11" s="4" t="str">
        <f>REPLACE(E11,1,14,"https://")</f>
        <v>https://app.pivotinteractives.com/activities/62f13ae567744f0011505414/preview</v>
      </c>
      <c r="G11" s="53" t="s">
        <v>127</v>
      </c>
    </row>
    <row r="12" spans="1:8" ht="69.95" customHeight="1">
      <c r="A12" s="3" t="s">
        <v>14</v>
      </c>
      <c r="B12" s="8" t="s">
        <v>128</v>
      </c>
      <c r="C12" s="5" t="s">
        <v>121</v>
      </c>
      <c r="D12" s="13" t="s">
        <v>125</v>
      </c>
      <c r="E12" s="4" t="s">
        <v>126</v>
      </c>
      <c r="F12" s="4" t="str">
        <f>REPLACE(E12,1,14,"https://")</f>
        <v>https://app.pivotinteractives.com/activities/62f13ae567744f0011505414/preview</v>
      </c>
      <c r="G12" s="53" t="str">
        <f>HYPERLINK(F12,D12)</f>
        <v>Introduction to Periodic Trends (Scaffolded)</v>
      </c>
    </row>
    <row r="13" spans="1:8" ht="69.95" customHeight="1">
      <c r="D13" s="13"/>
      <c r="G13" s="13"/>
    </row>
    <row r="14" spans="1:8" s="3" customFormat="1" ht="69.95" customHeight="1">
      <c r="A14" s="71" t="s">
        <v>129</v>
      </c>
      <c r="B14" s="71"/>
      <c r="C14" s="71"/>
      <c r="D14" s="71"/>
      <c r="E14" s="71"/>
      <c r="F14" s="71"/>
      <c r="G14" s="71"/>
    </row>
    <row r="15" spans="1:8" ht="83.25" customHeight="1">
      <c r="A15" s="3" t="s">
        <v>21</v>
      </c>
      <c r="B15" s="8" t="s">
        <v>130</v>
      </c>
      <c r="C15" s="54" t="s">
        <v>110</v>
      </c>
      <c r="D15" s="55"/>
      <c r="E15" s="55"/>
      <c r="F15" s="55" t="str">
        <f>REPLACE(E15,1,14,"https://")</f>
        <v>https://</v>
      </c>
      <c r="G15" s="53"/>
    </row>
    <row r="16" spans="1:8" ht="69.95" customHeight="1">
      <c r="A16" s="3" t="s">
        <v>24</v>
      </c>
      <c r="B16" s="8" t="s">
        <v>131</v>
      </c>
      <c r="C16" s="50" t="s">
        <v>121</v>
      </c>
      <c r="D16" s="53" t="s">
        <v>132</v>
      </c>
      <c r="E16" s="55" t="s">
        <v>133</v>
      </c>
      <c r="F16" s="55" t="str">
        <f>REPLACE(E16,1,14,"https://")</f>
        <v>https://app.pivotinteractives.com/activities/5ac7b7fb71171500276cbcc7/preview</v>
      </c>
      <c r="G16" s="53" t="s">
        <v>134</v>
      </c>
    </row>
    <row r="17" spans="1:7" ht="86.25" customHeight="1">
      <c r="A17" s="3" t="s">
        <v>27</v>
      </c>
      <c r="B17" s="8" t="s">
        <v>135</v>
      </c>
      <c r="C17" s="50" t="s">
        <v>136</v>
      </c>
      <c r="D17" s="53" t="s">
        <v>137</v>
      </c>
      <c r="E17" s="55" t="s">
        <v>138</v>
      </c>
      <c r="F17" s="55" t="str">
        <f>REPLACE(E17,1,14,"https://")</f>
        <v>https://app.pivotinteractives.com/activities/5f6cee870b44a1001fa74485/preview</v>
      </c>
      <c r="G17" s="53" t="s">
        <v>132</v>
      </c>
    </row>
    <row r="18" spans="1:7" ht="69.95" customHeight="1">
      <c r="A18" s="3" t="s">
        <v>139</v>
      </c>
      <c r="B18" s="8" t="s">
        <v>140</v>
      </c>
      <c r="C18" s="50" t="s">
        <v>121</v>
      </c>
      <c r="D18" s="53" t="s">
        <v>141</v>
      </c>
      <c r="E18" s="55" t="s">
        <v>142</v>
      </c>
      <c r="F18" s="55" t="str">
        <f>REPLACE(E18,1,14,"https://")</f>
        <v>https://app.pivotinteractives.com/activities/613eb9f752c39f00236e06dc/preview</v>
      </c>
      <c r="G18" s="53" t="s">
        <v>143</v>
      </c>
    </row>
    <row r="19" spans="1:7" ht="69.95" customHeight="1">
      <c r="A19" s="3" t="s">
        <v>144</v>
      </c>
      <c r="B19" s="8" t="s">
        <v>145</v>
      </c>
      <c r="C19" s="54" t="s">
        <v>146</v>
      </c>
      <c r="D19" s="55"/>
      <c r="E19" s="55"/>
      <c r="F19" s="55" t="str">
        <f>REPLACE(E19,1,14,"https://")</f>
        <v>https://</v>
      </c>
      <c r="G19" s="53" t="s">
        <v>147</v>
      </c>
    </row>
    <row r="20" spans="1:7" ht="69.95" customHeight="1">
      <c r="G20" s="13"/>
    </row>
    <row r="21" spans="1:7" s="3" customFormat="1" ht="69.95" customHeight="1">
      <c r="A21" s="71" t="s">
        <v>148</v>
      </c>
      <c r="B21" s="71"/>
      <c r="C21" s="71"/>
      <c r="D21" s="71"/>
      <c r="E21" s="71"/>
      <c r="F21" s="71"/>
      <c r="G21" s="71"/>
    </row>
    <row r="22" spans="1:7" ht="69.95" customHeight="1">
      <c r="A22" s="3" t="s">
        <v>31</v>
      </c>
      <c r="B22" s="8" t="s">
        <v>149</v>
      </c>
      <c r="C22" s="50" t="s">
        <v>150</v>
      </c>
      <c r="D22" s="53" t="s">
        <v>151</v>
      </c>
      <c r="E22" s="55" t="s">
        <v>152</v>
      </c>
      <c r="F22" s="55" t="str">
        <f>REPLACE(E22,1,14,"https://")</f>
        <v>https://app.pivotinteractives.com/activities/5fd7a6211433530024ee2b32/preview</v>
      </c>
      <c r="G22" s="53" t="s">
        <v>153</v>
      </c>
    </row>
    <row r="23" spans="1:7" ht="69.95" customHeight="1">
      <c r="A23" s="3" t="s">
        <v>35</v>
      </c>
      <c r="B23" s="8" t="s">
        <v>154</v>
      </c>
      <c r="C23" s="50" t="s">
        <v>150</v>
      </c>
      <c r="D23" s="53" t="s">
        <v>155</v>
      </c>
      <c r="E23" s="55" t="s">
        <v>156</v>
      </c>
      <c r="F23" s="55" t="str">
        <f>REPLACE(E23,1,14,"https://")</f>
        <v>https://app.pivotinteractives.com/activities/61819089436a33001f801d07/preview</v>
      </c>
      <c r="G23" s="53"/>
    </row>
    <row r="24" spans="1:7" ht="75" customHeight="1">
      <c r="A24" s="3" t="s">
        <v>37</v>
      </c>
      <c r="B24" s="8" t="s">
        <v>157</v>
      </c>
      <c r="C24" s="50" t="s">
        <v>150</v>
      </c>
      <c r="D24" s="53" t="s">
        <v>158</v>
      </c>
      <c r="E24" s="55" t="s">
        <v>159</v>
      </c>
      <c r="F24" s="55" t="str">
        <f>REPLACE(E24,1,14,"https://")</f>
        <v>https://app.pivotinteractives.com/activities/5d8cc17b6164f4002ce3572b/preview</v>
      </c>
      <c r="G24" s="53" t="s">
        <v>160</v>
      </c>
    </row>
    <row r="25" spans="1:7" ht="69.95" customHeight="1">
      <c r="A25" s="3" t="s">
        <v>39</v>
      </c>
      <c r="B25" s="8" t="s">
        <v>161</v>
      </c>
      <c r="C25" s="50" t="s">
        <v>150</v>
      </c>
      <c r="D25" s="55"/>
      <c r="E25" s="55"/>
      <c r="F25" s="55" t="str">
        <f>REPLACE(E25,1,14,"https://")</f>
        <v>https://</v>
      </c>
      <c r="G25" s="53" t="s">
        <v>158</v>
      </c>
    </row>
    <row r="26" spans="1:7" ht="69.95" customHeight="1">
      <c r="D26" s="13"/>
      <c r="G26" s="13"/>
    </row>
    <row r="27" spans="1:7" s="3" customFormat="1" ht="69.95" customHeight="1">
      <c r="A27" s="71" t="s">
        <v>162</v>
      </c>
      <c r="B27" s="71"/>
      <c r="C27" s="71"/>
      <c r="D27" s="71"/>
      <c r="E27" s="71"/>
      <c r="F27" s="71"/>
      <c r="G27" s="71"/>
    </row>
    <row r="28" spans="1:7" ht="69.95" customHeight="1">
      <c r="A28" s="3" t="s">
        <v>44</v>
      </c>
      <c r="B28" s="8" t="s">
        <v>163</v>
      </c>
      <c r="C28" s="5" t="s">
        <v>164</v>
      </c>
      <c r="D28" s="13" t="s">
        <v>165</v>
      </c>
      <c r="E28" s="4" t="s">
        <v>166</v>
      </c>
      <c r="F28" s="4" t="str">
        <f>REPLACE(E28,1,14,"https://")</f>
        <v>https://app.pivotinteractives.com/activities/620d12f5d67b220020e45b4a/preview</v>
      </c>
      <c r="G28" s="13" t="str">
        <f>HYPERLINK(F28,D28)</f>
        <v>Intro to the Mole Concept</v>
      </c>
    </row>
    <row r="29" spans="1:7" ht="69.95" customHeight="1">
      <c r="A29" s="3" t="s">
        <v>47</v>
      </c>
      <c r="B29" s="8" t="s">
        <v>167</v>
      </c>
      <c r="C29" s="5" t="s">
        <v>164</v>
      </c>
      <c r="D29" s="13" t="s">
        <v>143</v>
      </c>
      <c r="E29" s="4" t="s">
        <v>168</v>
      </c>
      <c r="F29" s="4" t="str">
        <f>REPLACE(E29,1,14,"https://")</f>
        <v>https://app.pivotinteractives.com/activities/62c47e404a6a8c0014884952/preview</v>
      </c>
      <c r="G29" s="13"/>
    </row>
    <row r="30" spans="1:7" ht="69.95" customHeight="1">
      <c r="A30" s="3" t="s">
        <v>169</v>
      </c>
      <c r="B30" s="8" t="s">
        <v>170</v>
      </c>
      <c r="C30" s="5" t="s">
        <v>150</v>
      </c>
      <c r="D30" s="13" t="s">
        <v>171</v>
      </c>
      <c r="E30" s="4" t="s">
        <v>172</v>
      </c>
      <c r="F30" s="4" t="str">
        <f>REPLACE(E30,1,14,"https://")</f>
        <v>https://app.pivotinteractives.com/activities/6165ffc667de4f001fb0edea/preview</v>
      </c>
      <c r="G30" s="13" t="str">
        <f>HYPERLINK(F30,D30)</f>
        <v>Percent Composition of Hydrates</v>
      </c>
    </row>
    <row r="31" spans="1:7" ht="69.95" customHeight="1">
      <c r="A31" s="3" t="s">
        <v>173</v>
      </c>
      <c r="B31" s="8" t="s">
        <v>174</v>
      </c>
      <c r="C31" s="5" t="s">
        <v>164</v>
      </c>
      <c r="D31" s="13"/>
      <c r="G31" s="13"/>
    </row>
    <row r="32" spans="1:7" ht="69.95" customHeight="1">
      <c r="B32" s="8"/>
      <c r="C32" s="5"/>
      <c r="D32" s="13"/>
      <c r="G32" s="13"/>
    </row>
    <row r="33" spans="1:7" ht="69.95" customHeight="1">
      <c r="A33" s="71" t="s">
        <v>175</v>
      </c>
      <c r="B33" s="71"/>
      <c r="C33" s="71"/>
      <c r="D33" s="71"/>
      <c r="E33" s="71"/>
      <c r="F33" s="71"/>
      <c r="G33" s="71"/>
    </row>
    <row r="34" spans="1:7" ht="80.25" customHeight="1">
      <c r="A34" s="3" t="s">
        <v>51</v>
      </c>
      <c r="B34" s="8" t="s">
        <v>176</v>
      </c>
      <c r="C34" s="50" t="s">
        <v>177</v>
      </c>
      <c r="D34" s="53"/>
      <c r="E34" s="55"/>
      <c r="F34" s="55"/>
      <c r="G34" s="53" t="s">
        <v>178</v>
      </c>
    </row>
    <row r="35" spans="1:7" ht="69.95" customHeight="1">
      <c r="A35" s="3" t="s">
        <v>55</v>
      </c>
      <c r="B35" s="8" t="s">
        <v>179</v>
      </c>
      <c r="C35" s="50" t="s">
        <v>177</v>
      </c>
      <c r="D35" s="53"/>
      <c r="E35" s="55"/>
      <c r="F35" s="55"/>
      <c r="G35" s="53"/>
    </row>
    <row r="36" spans="1:7" ht="69.95" customHeight="1">
      <c r="A36" s="3" t="s">
        <v>180</v>
      </c>
      <c r="B36" s="8" t="s">
        <v>181</v>
      </c>
      <c r="C36" s="50" t="s">
        <v>182</v>
      </c>
      <c r="D36" s="53" t="s">
        <v>183</v>
      </c>
      <c r="E36" s="55" t="s">
        <v>184</v>
      </c>
      <c r="F36" s="55" t="str">
        <f>REPLACE(E36,1,14,"https://")</f>
        <v>https://app.pivotinteractives.com/activities/5bfc1a33bf9f4000279cf7ec/preview</v>
      </c>
      <c r="G36" s="53" t="s">
        <v>185</v>
      </c>
    </row>
    <row r="37" spans="1:7" ht="69.95" customHeight="1">
      <c r="A37" s="3" t="s">
        <v>186</v>
      </c>
      <c r="B37" s="8" t="s">
        <v>187</v>
      </c>
      <c r="C37" s="50" t="s">
        <v>182</v>
      </c>
      <c r="D37" s="53" t="s">
        <v>188</v>
      </c>
      <c r="E37" s="55" t="s">
        <v>189</v>
      </c>
      <c r="F37" s="55" t="str">
        <f>REPLACE(E37,1,14,"https://")</f>
        <v>https://app.pivotinteractives.com/activities/61c0fd9f85a2c600206f35d7/preview</v>
      </c>
      <c r="G37" s="53" t="s">
        <v>190</v>
      </c>
    </row>
    <row r="38" spans="1:7" ht="69.95" customHeight="1">
      <c r="D38" s="13"/>
      <c r="G38" s="13"/>
    </row>
    <row r="39" spans="1:7" s="3" customFormat="1" ht="69.95" customHeight="1">
      <c r="A39" s="71" t="s">
        <v>191</v>
      </c>
      <c r="B39" s="71"/>
      <c r="C39" s="71"/>
      <c r="D39" s="71"/>
      <c r="E39" s="71"/>
      <c r="F39" s="71"/>
      <c r="G39" s="71"/>
    </row>
    <row r="40" spans="1:7" ht="69.95" customHeight="1">
      <c r="A40" s="3" t="s">
        <v>58</v>
      </c>
      <c r="B40" s="8" t="s">
        <v>192</v>
      </c>
      <c r="C40" s="5" t="s">
        <v>193</v>
      </c>
      <c r="D40" s="13" t="s">
        <v>194</v>
      </c>
      <c r="E40" s="4" t="s">
        <v>195</v>
      </c>
      <c r="F40" s="4" t="str">
        <f>REPLACE(E40,1,14,"https://")</f>
        <v>https://app.pivotinteractives.com/activities/600afab44bc3d5001e10de5a/preview</v>
      </c>
      <c r="G40" s="13" t="str">
        <f>HYPERLINK(F40,D40)</f>
        <v>Gas Laws Introduction</v>
      </c>
    </row>
    <row r="41" spans="1:7" ht="83.25" customHeight="1">
      <c r="A41" s="3" t="s">
        <v>61</v>
      </c>
      <c r="B41" s="8" t="s">
        <v>196</v>
      </c>
      <c r="C41" s="5" t="s">
        <v>193</v>
      </c>
      <c r="D41" s="13" t="s">
        <v>197</v>
      </c>
      <c r="E41" s="4" t="s">
        <v>198</v>
      </c>
      <c r="F41" s="4" t="str">
        <f>REPLACE(E41,1,14,"https://")</f>
        <v>https://app.pivotinteractives.com/activities/5f3e99ca70cb4200235d109b/preview</v>
      </c>
      <c r="G41" s="13" t="str">
        <f>HYPERLINK(F41,D41)</f>
        <v>Gas Laws: Pressure &amp; Volume (Scaffolded)</v>
      </c>
    </row>
    <row r="42" spans="1:7" ht="69.95" customHeight="1">
      <c r="A42" s="3" t="s">
        <v>64</v>
      </c>
      <c r="B42" s="8" t="s">
        <v>199</v>
      </c>
      <c r="C42" s="5" t="s">
        <v>193</v>
      </c>
      <c r="D42" s="13" t="s">
        <v>200</v>
      </c>
      <c r="E42" s="4" t="s">
        <v>201</v>
      </c>
      <c r="F42" s="4" t="str">
        <f>REPLACE(E42,1,14,"https://")</f>
        <v>https://app.pivotinteractives.com/activities/5f43e29262d393002811bbe8/preview</v>
      </c>
      <c r="G42" s="52" t="s">
        <v>202</v>
      </c>
    </row>
    <row r="43" spans="1:7" ht="69.95" customHeight="1">
      <c r="D43" s="13"/>
      <c r="G43" s="13"/>
    </row>
    <row r="44" spans="1:7" s="3" customFormat="1" ht="69.95" customHeight="1">
      <c r="A44" s="71" t="s">
        <v>203</v>
      </c>
      <c r="B44" s="71"/>
      <c r="C44" s="71"/>
      <c r="D44" s="71"/>
      <c r="E44" s="71"/>
      <c r="F44" s="71"/>
      <c r="G44" s="71"/>
    </row>
    <row r="45" spans="1:7" ht="69.95" customHeight="1">
      <c r="A45" s="3" t="s">
        <v>70</v>
      </c>
      <c r="B45" s="8" t="s">
        <v>204</v>
      </c>
      <c r="C45" s="5" t="s">
        <v>205</v>
      </c>
      <c r="D45" s="13" t="s">
        <v>206</v>
      </c>
      <c r="E45" s="4" t="s">
        <v>207</v>
      </c>
      <c r="F45" s="4" t="str">
        <f t="shared" ref="F45:F57" si="0">REPLACE(E45,1,14,"https://")</f>
        <v>https://app.pivotinteractives.com/activities/5f33f5585e9aae0030b8fcdb/preview</v>
      </c>
      <c r="G45" s="13" t="str">
        <f>HYPERLINK(F45,D45)</f>
        <v>Properties of Water</v>
      </c>
    </row>
    <row r="46" spans="1:7" ht="69.95" customHeight="1">
      <c r="A46" s="3" t="s">
        <v>74</v>
      </c>
      <c r="B46" s="8" t="s">
        <v>208</v>
      </c>
      <c r="C46" s="9" t="s">
        <v>146</v>
      </c>
      <c r="F46" s="4" t="str">
        <f>REPLACE(E46,1,14,"https://")</f>
        <v>https://</v>
      </c>
      <c r="G46" s="13"/>
    </row>
    <row r="47" spans="1:7" ht="69.95" customHeight="1">
      <c r="A47" s="3" t="s">
        <v>209</v>
      </c>
      <c r="B47" s="14" t="s">
        <v>210</v>
      </c>
      <c r="C47" s="9" t="s">
        <v>146</v>
      </c>
      <c r="G47" s="13"/>
    </row>
    <row r="48" spans="1:7" ht="69.95" customHeight="1">
      <c r="A48" s="3" t="s">
        <v>211</v>
      </c>
      <c r="B48" s="8" t="s">
        <v>212</v>
      </c>
      <c r="C48" s="5" t="s">
        <v>205</v>
      </c>
      <c r="D48" s="13" t="s">
        <v>213</v>
      </c>
      <c r="E48" s="4" t="s">
        <v>156</v>
      </c>
      <c r="F48" s="4" t="str">
        <f t="shared" si="0"/>
        <v>https://app.pivotinteractives.com/activities/61819089436a33001f801d07/preview</v>
      </c>
      <c r="G48" s="52" t="s">
        <v>214</v>
      </c>
    </row>
    <row r="49" spans="1:7" ht="69.95" customHeight="1">
      <c r="A49" s="3" t="s">
        <v>215</v>
      </c>
      <c r="B49" s="8" t="s">
        <v>216</v>
      </c>
      <c r="C49" s="5" t="s">
        <v>205</v>
      </c>
      <c r="D49" s="13" t="s">
        <v>217</v>
      </c>
      <c r="E49" s="4" t="s">
        <v>218</v>
      </c>
      <c r="F49" s="4" t="str">
        <f t="shared" si="0"/>
        <v>https://app.pivotinteractives.com/activities/601d5d2acd98d9001ec469e5/preview</v>
      </c>
      <c r="G49" s="13" t="str">
        <f>HYPERLINK(F49,D49)</f>
        <v>Introduction to Molarity (Scaffolded)</v>
      </c>
    </row>
    <row r="50" spans="1:7" ht="69.95" customHeight="1">
      <c r="A50" s="3" t="s">
        <v>219</v>
      </c>
      <c r="B50" s="8" t="s">
        <v>220</v>
      </c>
      <c r="C50" s="5" t="s">
        <v>205</v>
      </c>
      <c r="D50" s="13" t="s">
        <v>221</v>
      </c>
      <c r="E50" s="4" t="s">
        <v>222</v>
      </c>
      <c r="F50" s="4" t="str">
        <f t="shared" si="0"/>
        <v>https://votinteractives.com/activities/626ab6d645602000130698b7/preview</v>
      </c>
      <c r="G50" s="52" t="s">
        <v>223</v>
      </c>
    </row>
    <row r="52" spans="1:7" ht="69.95" customHeight="1">
      <c r="A52" s="71" t="s">
        <v>224</v>
      </c>
      <c r="B52" s="71"/>
      <c r="C52" s="71"/>
      <c r="D52" s="71"/>
      <c r="E52" s="71"/>
      <c r="F52" s="71"/>
      <c r="G52" s="71"/>
    </row>
    <row r="53" spans="1:7" ht="69.95" customHeight="1">
      <c r="A53" s="3" t="s">
        <v>79</v>
      </c>
      <c r="B53" s="8" t="s">
        <v>225</v>
      </c>
      <c r="C53" s="50" t="s">
        <v>146</v>
      </c>
      <c r="D53" s="53" t="s">
        <v>226</v>
      </c>
      <c r="E53" s="55" t="s">
        <v>227</v>
      </c>
      <c r="F53" s="55" t="str">
        <f t="shared" si="0"/>
        <v>https://app.pivotinteractives.com/activities/628ae235fe2ded0014bdc536/preview</v>
      </c>
      <c r="G53" s="53"/>
    </row>
    <row r="54" spans="1:7" ht="69.95" customHeight="1">
      <c r="A54" s="3" t="s">
        <v>82</v>
      </c>
      <c r="B54" s="8" t="s">
        <v>228</v>
      </c>
      <c r="C54" s="50" t="s">
        <v>229</v>
      </c>
      <c r="D54" s="53" t="s">
        <v>230</v>
      </c>
      <c r="E54" s="55" t="s">
        <v>231</v>
      </c>
      <c r="F54" s="55" t="str">
        <f t="shared" si="0"/>
        <v>https://app.pivotinteractives.com/activities/60351c503bba1a002040bcb3/preview</v>
      </c>
      <c r="G54" s="53" t="str">
        <f>HYPERLINK(F54,D54)</f>
        <v>Introduction to Acids and Bases (Scaffolded)</v>
      </c>
    </row>
    <row r="55" spans="1:7" ht="69.95" customHeight="1">
      <c r="A55" s="3" t="s">
        <v>91</v>
      </c>
      <c r="B55" s="8" t="s">
        <v>232</v>
      </c>
      <c r="C55" s="50" t="s">
        <v>233</v>
      </c>
      <c r="D55" s="53" t="s">
        <v>234</v>
      </c>
      <c r="E55" s="55" t="s">
        <v>235</v>
      </c>
      <c r="F55" s="55" t="str">
        <f t="shared" si="0"/>
        <v>https://app.pivotinteractives.com/activities/6349af7228d201bd8064dbbc/preview</v>
      </c>
      <c r="G55" s="53" t="str">
        <f>HYPERLINK(F55,D55)</f>
        <v>Redox Titrations: Analysis of Hydrogen Peroxide</v>
      </c>
    </row>
    <row r="56" spans="1:7" ht="69.95" customHeight="1">
      <c r="A56" s="3" t="s">
        <v>94</v>
      </c>
      <c r="B56" s="8" t="s">
        <v>236</v>
      </c>
      <c r="C56" s="50" t="s">
        <v>229</v>
      </c>
      <c r="D56" s="53" t="s">
        <v>237</v>
      </c>
      <c r="E56" s="55" t="s">
        <v>238</v>
      </c>
      <c r="F56" s="55" t="str">
        <f t="shared" si="0"/>
        <v>https://app.pivotinteractives.com/activities/60608e8bb10ae7001edcccb4/preview</v>
      </c>
      <c r="G56" s="53" t="s">
        <v>239</v>
      </c>
    </row>
    <row r="57" spans="1:7" ht="69.95" customHeight="1">
      <c r="A57" s="3" t="s">
        <v>96</v>
      </c>
      <c r="B57" s="8" t="s">
        <v>240</v>
      </c>
      <c r="C57" s="50" t="s">
        <v>229</v>
      </c>
      <c r="D57" s="53" t="s">
        <v>241</v>
      </c>
      <c r="E57" s="55" t="s">
        <v>242</v>
      </c>
      <c r="F57" s="55" t="str">
        <f t="shared" si="0"/>
        <v>https://app.pivotinteractives.com/activities/6035bac73c67be001e9426d0/preview</v>
      </c>
      <c r="G57" s="53" t="s">
        <v>243</v>
      </c>
    </row>
    <row r="58" spans="1:7" ht="69.95" customHeight="1">
      <c r="D58" s="13"/>
      <c r="G58" s="13"/>
    </row>
    <row r="59" spans="1:7" s="3" customFormat="1" ht="69.95" customHeight="1">
      <c r="A59" s="71" t="s">
        <v>244</v>
      </c>
      <c r="B59" s="71"/>
      <c r="C59" s="71"/>
      <c r="D59" s="71"/>
      <c r="E59" s="71"/>
      <c r="F59" s="71"/>
      <c r="G59" s="71"/>
    </row>
    <row r="60" spans="1:7" ht="69.95" customHeight="1">
      <c r="A60" s="3" t="s">
        <v>245</v>
      </c>
      <c r="B60" s="8" t="s">
        <v>246</v>
      </c>
      <c r="C60" s="5" t="s">
        <v>247</v>
      </c>
      <c r="D60" s="13" t="s">
        <v>248</v>
      </c>
      <c r="E60" s="4" t="s">
        <v>249</v>
      </c>
      <c r="F60" s="4" t="str">
        <f>REPLACE(E60,1,14,"https://")</f>
        <v>https://app.pivotinteractives.com/activities/5c09d8030d84b20027f90922/preview</v>
      </c>
      <c r="G60" s="13" t="str">
        <f>HYPERLINK(F60,D60)</f>
        <v>Heat of Combustion of Carbon Chains and Food</v>
      </c>
    </row>
    <row r="61" spans="1:7" ht="69.95" customHeight="1">
      <c r="A61" s="3" t="s">
        <v>250</v>
      </c>
      <c r="B61" s="8" t="s">
        <v>251</v>
      </c>
      <c r="C61" s="5" t="s">
        <v>247</v>
      </c>
      <c r="D61" s="13" t="s">
        <v>252</v>
      </c>
      <c r="E61" s="4" t="s">
        <v>253</v>
      </c>
      <c r="F61" s="4" t="str">
        <f>REPLACE(E61,1,14,"https://")</f>
        <v>https://app.pivotinteractives.com/activities/627036896379ff0019154fda/preview</v>
      </c>
      <c r="G61" s="52" t="s">
        <v>254</v>
      </c>
    </row>
    <row r="62" spans="1:7" ht="69.95" customHeight="1">
      <c r="A62" s="3" t="s">
        <v>255</v>
      </c>
      <c r="B62" s="8" t="s">
        <v>256</v>
      </c>
      <c r="C62" s="5" t="s">
        <v>247</v>
      </c>
      <c r="D62" s="13" t="s">
        <v>257</v>
      </c>
      <c r="E62" s="4" t="s">
        <v>258</v>
      </c>
      <c r="F62" s="4" t="str">
        <f>REPLACE(E62,1,14,"https://")</f>
        <v>https://app.pivotinteractives.com/activities/62daa2f3da70360012433798/preview</v>
      </c>
      <c r="G62" s="52" t="s">
        <v>259</v>
      </c>
    </row>
    <row r="63" spans="1:7" ht="69.95" customHeight="1">
      <c r="A63" s="3" t="s">
        <v>260</v>
      </c>
      <c r="B63" s="8" t="s">
        <v>261</v>
      </c>
      <c r="C63" s="5" t="s">
        <v>262</v>
      </c>
      <c r="D63" s="13" t="s">
        <v>263</v>
      </c>
      <c r="E63" s="4" t="s">
        <v>264</v>
      </c>
      <c r="F63" s="4" t="str">
        <f>REPLACE(E63,1,14,"https://")</f>
        <v>https://app.pivotinteractives.com/activities/61f3f9dc855430001fef0f11/preview</v>
      </c>
      <c r="G63" s="52" t="s">
        <v>265</v>
      </c>
    </row>
    <row r="64" spans="1:7" ht="69.95" customHeight="1">
      <c r="D64" s="13"/>
      <c r="G64" s="13"/>
    </row>
    <row r="65" spans="1:7" s="3" customFormat="1" ht="69.95" customHeight="1">
      <c r="A65" s="71" t="s">
        <v>266</v>
      </c>
      <c r="B65" s="71"/>
      <c r="C65" s="71"/>
      <c r="D65" s="71"/>
      <c r="E65" s="71"/>
      <c r="F65" s="71"/>
      <c r="G65" s="71"/>
    </row>
    <row r="66" spans="1:7" ht="69.95" customHeight="1">
      <c r="A66" s="3" t="s">
        <v>267</v>
      </c>
      <c r="B66" s="8" t="s">
        <v>268</v>
      </c>
      <c r="C66" s="5" t="s">
        <v>269</v>
      </c>
      <c r="D66" s="13" t="s">
        <v>270</v>
      </c>
      <c r="E66" s="4" t="s">
        <v>271</v>
      </c>
      <c r="F66" s="4" t="str">
        <f>REPLACE(E66,1,14,"https://")</f>
        <v>https://app.pivotinteractives.com/activities/5fbe7cd37f1bf50021f1f375/preview</v>
      </c>
      <c r="G66" s="13" t="s">
        <v>147</v>
      </c>
    </row>
    <row r="67" spans="1:7" ht="69.95" customHeight="1">
      <c r="A67" s="3" t="s">
        <v>272</v>
      </c>
      <c r="B67" s="8" t="s">
        <v>273</v>
      </c>
      <c r="C67" s="29" t="s">
        <v>146</v>
      </c>
    </row>
    <row r="68" spans="1:7" ht="69.95" customHeight="1">
      <c r="A68" s="3" t="s">
        <v>274</v>
      </c>
      <c r="B68" s="8" t="s">
        <v>275</v>
      </c>
      <c r="C68" s="5" t="s">
        <v>269</v>
      </c>
      <c r="D68" s="13" t="s">
        <v>276</v>
      </c>
      <c r="E68" s="4" t="s">
        <v>277</v>
      </c>
      <c r="F68" s="4" t="str">
        <f>REPLACE(E68,1,14,"https://")</f>
        <v>https://app.pivotinteractives.com/activities/60d519185d3189001e53b410/preview</v>
      </c>
      <c r="G68" s="13" t="str">
        <f>HYPERLINK(F68,D68)</f>
        <v>Radioactive Decay and Half Life</v>
      </c>
    </row>
    <row r="69" spans="1:7" ht="69.95" customHeight="1">
      <c r="A69" s="4"/>
      <c r="C69" s="4"/>
    </row>
  </sheetData>
  <mergeCells count="12">
    <mergeCell ref="A1:G1"/>
    <mergeCell ref="A39:G39"/>
    <mergeCell ref="A44:G44"/>
    <mergeCell ref="A59:G59"/>
    <mergeCell ref="A65:G65"/>
    <mergeCell ref="A3:G3"/>
    <mergeCell ref="A9:G9"/>
    <mergeCell ref="A14:G14"/>
    <mergeCell ref="A21:G21"/>
    <mergeCell ref="A27:G27"/>
    <mergeCell ref="A33:G33"/>
    <mergeCell ref="A52:G52"/>
  </mergeCells>
  <hyperlinks>
    <hyperlink ref="D4" r:id="rId1" xr:uid="{1375F6E9-5EB3-40DD-85C4-B4783588EB24}"/>
    <hyperlink ref="D6" r:id="rId2" xr:uid="{E6898426-508B-4E74-83EF-BD9D5C68C810}"/>
    <hyperlink ref="D10" r:id="rId3" xr:uid="{9B9982AF-CAAA-4063-8640-A22D19702ACA}"/>
    <hyperlink ref="D11" r:id="rId4" xr:uid="{B2E1EF12-7B5F-4B7A-AB81-B2A9776A9C54}"/>
    <hyperlink ref="D12" r:id="rId5" xr:uid="{BD87D8C3-67B5-4F42-806F-A2BD76D11E7A}"/>
    <hyperlink ref="D16" r:id="rId6" xr:uid="{A3C5030B-3AE6-49BE-9DE6-AF2C51F7F1A4}"/>
    <hyperlink ref="D17" r:id="rId7" xr:uid="{C63C5379-BD27-48EB-BB5B-6E5C5DACD312}"/>
    <hyperlink ref="D18" r:id="rId8" xr:uid="{98F8414F-D062-441A-9F96-C555B05A677D}"/>
    <hyperlink ref="D24" r:id="rId9" xr:uid="{4FF4944B-BED2-4212-9740-B3738DF9ECDA}"/>
    <hyperlink ref="D23" r:id="rId10" xr:uid="{F2C5252B-BC34-400E-B1B5-6637B89BCCA8}"/>
    <hyperlink ref="D22" r:id="rId11" xr:uid="{6139ADE1-168C-4368-8781-0C878AD9D815}"/>
    <hyperlink ref="D28" r:id="rId12" xr:uid="{36ACA813-96E9-4841-8BC5-0A6435560F00}"/>
    <hyperlink ref="D29" r:id="rId13" xr:uid="{6038DD38-F2A4-4447-8639-BB548CBED0FE}"/>
    <hyperlink ref="D30" r:id="rId14" xr:uid="{EBF4C180-CD31-4059-A31E-531AF72983DA}"/>
    <hyperlink ref="D36" r:id="rId15" xr:uid="{6FC67540-77B6-43A5-A549-F0D0D630237A}"/>
    <hyperlink ref="D37" r:id="rId16" xr:uid="{351FE384-5AE8-4BD3-A82E-2F4E59E7A85C}"/>
    <hyperlink ref="D42" r:id="rId17" xr:uid="{9B361A36-55A3-44D3-BCB0-9B6ADF626834}"/>
    <hyperlink ref="D41" r:id="rId18" xr:uid="{1F07B498-102D-4B1D-926B-CA5811D9A877}"/>
    <hyperlink ref="D40" r:id="rId19" xr:uid="{8F24527F-01BF-4D52-AB16-22D9C2810A06}"/>
    <hyperlink ref="D45" r:id="rId20" xr:uid="{ADC9D43B-D1BD-4BD4-8490-4719450D5CDB}"/>
    <hyperlink ref="D48" r:id="rId21" xr:uid="{07FA519D-48DA-427C-9CD4-22C4147BC83D}"/>
    <hyperlink ref="D49" r:id="rId22" xr:uid="{F9FD39F5-FB1F-45BA-B82D-03E436F42921}"/>
    <hyperlink ref="D50" r:id="rId23" xr:uid="{20569393-97E1-4D96-B0DA-FF563B7A3D22}"/>
    <hyperlink ref="D53" r:id="rId24" xr:uid="{1B24B35F-EFD6-4B5E-AA9D-5C04F3F2E7ED}"/>
    <hyperlink ref="D54" r:id="rId25" xr:uid="{D4E51E11-00E5-44B3-A772-62DB92ADA023}"/>
    <hyperlink ref="D55" r:id="rId26" xr:uid="{CE0EBA59-F957-44E8-BEBE-4E820D55A553}"/>
    <hyperlink ref="D56" r:id="rId27" xr:uid="{3F2BBB34-D035-4D17-8B8F-6618C893322A}"/>
    <hyperlink ref="D57" r:id="rId28" xr:uid="{93D41D02-9AFB-4675-8BC3-769FCB7B4FB7}"/>
    <hyperlink ref="D60" r:id="rId29" xr:uid="{DE81EDB3-9005-49CD-91AE-64136F8B5726}"/>
    <hyperlink ref="D61" r:id="rId30" xr:uid="{F70EF045-2475-4395-A3BE-C07B5B9489DE}"/>
    <hyperlink ref="D62" r:id="rId31" xr:uid="{436BCC12-4CD8-4B09-AC8F-7135665E2D44}"/>
    <hyperlink ref="D63" r:id="rId32" xr:uid="{679E20F5-226B-4EE0-8A3E-CE6B34BAD5F3}"/>
    <hyperlink ref="D66" r:id="rId33" xr:uid="{B8D17721-5C62-4367-B95C-88D77CD992CF}"/>
    <hyperlink ref="D68" r:id="rId34" xr:uid="{371CAA0D-AF33-4396-BBD1-F860CEAD8BE4}"/>
    <hyperlink ref="C4" r:id="rId35" xr:uid="{A789F2AE-F307-4C54-92BB-B7074404AF5D}"/>
    <hyperlink ref="C6" r:id="rId36" xr:uid="{D863F34B-81A0-4636-A1A0-B851CEB5F166}"/>
    <hyperlink ref="C10" r:id="rId37" xr:uid="{5DC9399A-C277-4DB6-BA7A-48D82D49EE6B}"/>
    <hyperlink ref="C11" r:id="rId38" xr:uid="{2E760AC6-E118-489C-B782-D3E1E14F455F}"/>
    <hyperlink ref="C12" r:id="rId39" xr:uid="{9957A5EC-F0BB-4CD5-9779-CFFD638BF2B0}"/>
    <hyperlink ref="C16" r:id="rId40" xr:uid="{7CA9D7CD-9C9C-4A8A-930C-CE166C9D58F0}"/>
    <hyperlink ref="C18" r:id="rId41" xr:uid="{0DCC1EEB-EB83-4010-BA29-CADFD2433AB2}"/>
    <hyperlink ref="C17" r:id="rId42" xr:uid="{0CB54F6B-D554-486D-9748-600538648C14}"/>
    <hyperlink ref="C22" r:id="rId43" xr:uid="{3191E840-B8C3-4E29-9643-318648AE7955}"/>
    <hyperlink ref="C23" r:id="rId44" xr:uid="{6FE14A1B-2A88-4F91-9E7C-09F17A3D9E7D}"/>
    <hyperlink ref="C24" r:id="rId45" xr:uid="{09144090-1691-419C-902F-895E12E688EA}"/>
    <hyperlink ref="C28" r:id="rId46" xr:uid="{46D4FDE8-E6F0-40C4-AB44-D42B1C17573C}"/>
    <hyperlink ref="C29" r:id="rId47" xr:uid="{FE2E3C32-B6CB-439E-BF3B-4608AE0F2408}"/>
    <hyperlink ref="C30" r:id="rId48" xr:uid="{35BA3DB0-D897-400D-8FD7-BBAB0B0C9BA2}"/>
    <hyperlink ref="C36" r:id="rId49" xr:uid="{C3C46AD6-77DE-403D-881A-4F4D338D8F46}"/>
    <hyperlink ref="C37" r:id="rId50" xr:uid="{1F8AC7FD-B012-4087-9A7C-B590C5E9500A}"/>
    <hyperlink ref="C41" r:id="rId51" xr:uid="{40CA1EE6-0764-46D4-84A0-6CFE4C3F1B9A}"/>
    <hyperlink ref="C42" r:id="rId52" xr:uid="{B9E829E8-8751-4D9F-B4FE-6AC9B1E6A0DE}"/>
    <hyperlink ref="C40" r:id="rId53" xr:uid="{47438B31-99CA-435F-A403-886FD06D03F4}"/>
    <hyperlink ref="C45" r:id="rId54" xr:uid="{B71F1EC1-E92B-4DBD-866E-AE8FDA915247}"/>
    <hyperlink ref="C48" r:id="rId55" xr:uid="{05B61C29-0547-417A-B55E-CF920FF3BD5F}"/>
    <hyperlink ref="C49" r:id="rId56" xr:uid="{ECFF6126-2D80-4E43-AD3A-63393DD35E47}"/>
    <hyperlink ref="C50" r:id="rId57" xr:uid="{20F1830D-2413-4B8C-80D4-1090F1B9FC8C}"/>
    <hyperlink ref="C53" r:id="rId58" xr:uid="{EDD53DE0-FE49-4261-8F80-4A17444E6DE2}"/>
    <hyperlink ref="C54" r:id="rId59" xr:uid="{B70EF8B4-F249-4F06-B78C-93B6D98BFAFD}"/>
    <hyperlink ref="C56" r:id="rId60" xr:uid="{922D7FF1-D637-441A-B25F-1CF9A96EFC14}"/>
    <hyperlink ref="C57" r:id="rId61" xr:uid="{55A39D2A-C43D-4B98-A73C-D8E3168DE8EA}"/>
    <hyperlink ref="C55" r:id="rId62" xr:uid="{37399FE8-57B1-4931-8B2B-44CEEDCC4AFD}"/>
    <hyperlink ref="C60" r:id="rId63" xr:uid="{467CD5C1-D660-46A9-9714-0A0FA317B767}"/>
    <hyperlink ref="C61" r:id="rId64" xr:uid="{1173CBCC-C354-4C75-9DCC-2169CCF80959}"/>
    <hyperlink ref="C62" r:id="rId65" xr:uid="{3D0772CE-2E39-4C53-9045-2A053A33F262}"/>
    <hyperlink ref="C63" r:id="rId66" xr:uid="{37A12606-B5A8-42A9-AC1D-22BAA0B4B37C}"/>
    <hyperlink ref="C66" r:id="rId67" xr:uid="{F142DEC0-0DA5-4EF4-A58A-03DEA3ECEC4C}"/>
    <hyperlink ref="C68" r:id="rId68" xr:uid="{5AB4C070-2622-4ED3-8826-1F14DFAF00C1}"/>
    <hyperlink ref="G11" r:id="rId69" xr:uid="{C2FC0BCB-082F-4516-8D09-8D51C74AF021}"/>
    <hyperlink ref="G16" r:id="rId70" xr:uid="{C43C3432-894F-47E5-ACE4-AA96CEF041EA}"/>
    <hyperlink ref="G17" r:id="rId71" xr:uid="{5E629EE4-9E6A-460D-9B84-66B7390F69B8}"/>
    <hyperlink ref="G18" r:id="rId72" xr:uid="{D2E8E9B7-6CA3-4B6A-866E-F0092F8AC196}"/>
    <hyperlink ref="G22" r:id="rId73" xr:uid="{8525BF47-15B9-423E-BEE8-B459A2DEF23A}"/>
    <hyperlink ref="G24" r:id="rId74" xr:uid="{56A8DE7B-3EA0-4C6A-82F9-1DAAF6859F63}"/>
    <hyperlink ref="C25" r:id="rId75" xr:uid="{D2159D72-4F5B-4BF5-9690-8EFD76A247B5}"/>
    <hyperlink ref="G25" r:id="rId76" xr:uid="{40E30060-3A88-4A3F-B91B-3D579E77BDAD}"/>
    <hyperlink ref="C34" r:id="rId77" xr:uid="{F8114F25-047B-42F8-AD5C-09D3FE2CBCDA}"/>
    <hyperlink ref="C35" r:id="rId78" xr:uid="{C8124BE6-1639-4A8B-ADB8-C34114F92391}"/>
    <hyperlink ref="G36" r:id="rId79" xr:uid="{BDAD61D9-7A41-4A02-9D9D-83FF67C07D6E}"/>
    <hyperlink ref="G37" r:id="rId80" xr:uid="{83499B7A-4DA8-4B42-BB9B-052D9C069355}"/>
    <hyperlink ref="G42" r:id="rId81" xr:uid="{E0250528-6C67-41E5-874B-E864150995AB}"/>
    <hyperlink ref="G48" r:id="rId82" xr:uid="{62B680A1-0823-455A-92C3-E9227A86CE89}"/>
    <hyperlink ref="G50" r:id="rId83" xr:uid="{69BFDDD1-E721-4883-9846-35AA1BB342A1}"/>
    <hyperlink ref="G56" r:id="rId84" xr:uid="{64758AC9-AD46-487A-9EB1-5A533462E4BD}"/>
    <hyperlink ref="G57" r:id="rId85" xr:uid="{787C215F-9566-47E1-A1D4-B2A4F8E6610E}"/>
    <hyperlink ref="G61" r:id="rId86" xr:uid="{4ACB42DB-A779-4A41-88A5-88DF0F82E7EF}"/>
    <hyperlink ref="G62" r:id="rId87" xr:uid="{6195AE56-30F0-48F6-969C-B4071E474F2B}"/>
    <hyperlink ref="G63" r:id="rId88" xr:uid="{5901D213-BE59-4783-A0FB-E54DDF8056BC}"/>
    <hyperlink ref="G34" r:id="rId89" xr:uid="{10F498A7-D241-4C7F-8B1A-24D0893EBF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7127-D3CB-45DA-B87C-DAD0E09B9F4B}">
  <dimension ref="A1:G40"/>
  <sheetViews>
    <sheetView workbookViewId="0">
      <pane ySplit="2" topLeftCell="A23" activePane="bottomLeft" state="frozen"/>
      <selection pane="bottomLeft" sqref="A1:G1"/>
      <selection activeCell="A6" sqref="A6:XFD6"/>
    </sheetView>
  </sheetViews>
  <sheetFormatPr defaultColWidth="9.140625" defaultRowHeight="69.95" customHeight="1"/>
  <cols>
    <col min="1" max="1" width="15" style="3" customWidth="1"/>
    <col min="2" max="2" width="117.42578125" style="8" customWidth="1"/>
    <col min="3" max="3" width="42.42578125" style="9" customWidth="1"/>
    <col min="4" max="4" width="27.140625" style="4" hidden="1" customWidth="1"/>
    <col min="5" max="5" width="27.28515625" style="4" hidden="1" customWidth="1"/>
    <col min="6" max="6" width="23.7109375" style="4" hidden="1" customWidth="1"/>
    <col min="7" max="7" width="54.140625" style="4" customWidth="1"/>
    <col min="8" max="16384" width="9.140625" style="4"/>
  </cols>
  <sheetData>
    <row r="1" spans="1:7" ht="69.95" customHeight="1">
      <c r="A1" s="68" t="s">
        <v>278</v>
      </c>
      <c r="B1" s="69"/>
      <c r="C1" s="69"/>
      <c r="D1" s="69"/>
      <c r="E1" s="69"/>
      <c r="F1" s="69"/>
      <c r="G1" s="70"/>
    </row>
    <row r="2" spans="1:7" s="2" customFormat="1" ht="69.95" customHeight="1">
      <c r="A2" s="1" t="s">
        <v>1</v>
      </c>
      <c r="B2" s="1" t="s">
        <v>2</v>
      </c>
      <c r="C2" s="1" t="s">
        <v>3</v>
      </c>
      <c r="D2" s="1" t="s">
        <v>100</v>
      </c>
      <c r="G2" s="1" t="s">
        <v>101</v>
      </c>
    </row>
    <row r="3" spans="1:7" s="3" customFormat="1" ht="69.95" customHeight="1">
      <c r="A3" s="71" t="s">
        <v>279</v>
      </c>
      <c r="B3" s="71"/>
      <c r="C3" s="71"/>
      <c r="D3" s="71"/>
      <c r="E3" s="71"/>
      <c r="F3" s="71"/>
      <c r="G3" s="71"/>
    </row>
    <row r="4" spans="1:7" ht="69.95" customHeight="1">
      <c r="A4" s="3" t="s">
        <v>6</v>
      </c>
      <c r="B4" s="8" t="s">
        <v>280</v>
      </c>
      <c r="C4" s="56" t="s">
        <v>281</v>
      </c>
      <c r="D4" s="53" t="s">
        <v>282</v>
      </c>
      <c r="E4" s="55" t="s">
        <v>283</v>
      </c>
      <c r="F4" s="55" t="str">
        <f>REPLACE(E4,1,7,"https://")</f>
        <v>https://app.pivotinteractives.com/activities/631374f91a4a2f1cdc7d0a05/preview</v>
      </c>
      <c r="G4" s="53" t="s">
        <v>284</v>
      </c>
    </row>
    <row r="5" spans="1:7" ht="69.95" customHeight="1">
      <c r="A5" s="3" t="s">
        <v>10</v>
      </c>
      <c r="B5" s="8" t="s">
        <v>285</v>
      </c>
      <c r="C5" s="50" t="s">
        <v>281</v>
      </c>
      <c r="D5" s="53" t="s">
        <v>286</v>
      </c>
      <c r="E5" s="55" t="s">
        <v>287</v>
      </c>
      <c r="F5" s="55" t="str">
        <f>REPLACE(E5,1,7,"https://")</f>
        <v>https://app.pivotinteractives.com/activities/6140ccb166b1340020c4498b/preview</v>
      </c>
      <c r="G5" s="53" t="s">
        <v>288</v>
      </c>
    </row>
    <row r="6" spans="1:7" s="35" customFormat="1" ht="69.95" customHeight="1">
      <c r="A6" s="31" t="s">
        <v>14</v>
      </c>
      <c r="B6" s="32" t="s">
        <v>289</v>
      </c>
      <c r="C6" s="57" t="s">
        <v>281</v>
      </c>
      <c r="D6" s="58" t="s">
        <v>290</v>
      </c>
      <c r="E6" s="59" t="s">
        <v>291</v>
      </c>
      <c r="F6" s="59" t="str">
        <f>REPLACE(E6,1,7,"https://")</f>
        <v>https://app.pivotinteractives.com/activities/5f50eb8ba267a20025fdd75b/preview</v>
      </c>
      <c r="G6" s="58" t="str">
        <f>HYPERLINK(F6,D6)</f>
        <v>Three Views of a Projectile (Scaffolded)</v>
      </c>
    </row>
    <row r="7" spans="1:7" ht="69.95" customHeight="1">
      <c r="A7" s="3" t="s">
        <v>17</v>
      </c>
      <c r="B7" s="8" t="s">
        <v>292</v>
      </c>
      <c r="C7" s="56" t="s">
        <v>293</v>
      </c>
      <c r="D7" s="60" t="s">
        <v>294</v>
      </c>
      <c r="E7" s="61" t="s">
        <v>295</v>
      </c>
      <c r="F7" s="61" t="s">
        <v>296</v>
      </c>
      <c r="G7" s="53" t="s">
        <v>297</v>
      </c>
    </row>
    <row r="8" spans="1:7" s="22" customFormat="1" ht="69.95" customHeight="1">
      <c r="A8" s="20" t="s">
        <v>298</v>
      </c>
      <c r="B8" s="21" t="s">
        <v>299</v>
      </c>
      <c r="C8" s="50" t="s">
        <v>293</v>
      </c>
      <c r="G8" s="64" t="s">
        <v>300</v>
      </c>
    </row>
    <row r="9" spans="1:7" s="22" customFormat="1" ht="69.95" customHeight="1">
      <c r="A9" s="20" t="s">
        <v>301</v>
      </c>
      <c r="B9" s="21" t="s">
        <v>302</v>
      </c>
      <c r="C9" s="19" t="s">
        <v>293</v>
      </c>
      <c r="D9" s="44"/>
      <c r="E9" s="45"/>
      <c r="F9" s="45"/>
      <c r="G9" s="53" t="s">
        <v>294</v>
      </c>
    </row>
    <row r="10" spans="1:7" s="22" customFormat="1" ht="69.95" customHeight="1">
      <c r="A10" s="20" t="s">
        <v>303</v>
      </c>
      <c r="B10" s="21" t="s">
        <v>304</v>
      </c>
      <c r="C10" s="50" t="s">
        <v>293</v>
      </c>
      <c r="D10" s="44"/>
      <c r="E10" s="45"/>
      <c r="F10" s="45"/>
      <c r="G10" s="65" t="s">
        <v>305</v>
      </c>
    </row>
    <row r="11" spans="1:7" s="22" customFormat="1" ht="78.75" customHeight="1">
      <c r="A11" s="20" t="s">
        <v>306</v>
      </c>
      <c r="B11" s="21" t="s">
        <v>307</v>
      </c>
      <c r="C11" s="50" t="s">
        <v>293</v>
      </c>
      <c r="D11" s="44"/>
      <c r="E11" s="45"/>
      <c r="F11" s="45"/>
      <c r="G11" s="64" t="s">
        <v>300</v>
      </c>
    </row>
    <row r="12" spans="1:7" s="22" customFormat="1" ht="69.95" customHeight="1">
      <c r="A12" s="20"/>
      <c r="B12" s="21"/>
      <c r="C12" s="30"/>
      <c r="D12" s="36"/>
      <c r="E12" s="37"/>
      <c r="F12" s="37"/>
      <c r="G12" s="36"/>
    </row>
    <row r="13" spans="1:7" s="23" customFormat="1" ht="69.95" customHeight="1">
      <c r="A13" s="71" t="s">
        <v>308</v>
      </c>
      <c r="B13" s="71"/>
      <c r="C13" s="71"/>
      <c r="D13" s="71"/>
      <c r="E13" s="71"/>
      <c r="F13" s="71"/>
      <c r="G13" s="71"/>
    </row>
    <row r="14" spans="1:7" s="28" customFormat="1" ht="75.75" customHeight="1">
      <c r="A14" s="24" t="s">
        <v>21</v>
      </c>
      <c r="B14" s="25" t="s">
        <v>309</v>
      </c>
      <c r="C14" s="67" t="s">
        <v>310</v>
      </c>
      <c r="D14" s="62" t="s">
        <v>311</v>
      </c>
      <c r="E14" s="66" t="s">
        <v>312</v>
      </c>
      <c r="F14" s="66" t="str">
        <f t="shared" ref="F14:F18" si="0">REPLACE(E14,1,7,"https://")</f>
        <v>https://app.pivotinteractives.com/activities/61e06c5d6adf56001fc6b9f3/preview</v>
      </c>
      <c r="G14" s="62" t="s">
        <v>313</v>
      </c>
    </row>
    <row r="15" spans="1:7" ht="69.95" customHeight="1">
      <c r="A15" s="3" t="s">
        <v>24</v>
      </c>
      <c r="B15" s="8" t="s">
        <v>314</v>
      </c>
      <c r="C15" s="56" t="s">
        <v>315</v>
      </c>
      <c r="D15" s="53" t="s">
        <v>316</v>
      </c>
      <c r="E15" s="55" t="s">
        <v>317</v>
      </c>
      <c r="F15" s="55" t="str">
        <f t="shared" si="0"/>
        <v>https://app.pivotinteractives.com/activities/6132535b8f1ba8001f8ffd82/preview</v>
      </c>
      <c r="G15" s="53" t="s">
        <v>318</v>
      </c>
    </row>
    <row r="16" spans="1:7" ht="69.95" customHeight="1">
      <c r="A16" s="3" t="s">
        <v>27</v>
      </c>
      <c r="B16" s="8" t="s">
        <v>319</v>
      </c>
      <c r="C16" s="56" t="s">
        <v>320</v>
      </c>
      <c r="D16" s="53" t="s">
        <v>321</v>
      </c>
      <c r="E16" s="55" t="s">
        <v>322</v>
      </c>
      <c r="F16" s="55" t="str">
        <f t="shared" si="0"/>
        <v>https://app.pivotinteractives.com/activities/62990564a5ed050014669025/preview</v>
      </c>
      <c r="G16" s="62" t="s">
        <v>311</v>
      </c>
    </row>
    <row r="17" spans="1:7" ht="69.95" customHeight="1">
      <c r="A17" s="3" t="s">
        <v>139</v>
      </c>
      <c r="B17" s="8" t="s">
        <v>323</v>
      </c>
      <c r="C17" s="56" t="s">
        <v>324</v>
      </c>
      <c r="D17" s="53" t="s">
        <v>325</v>
      </c>
      <c r="E17" s="55" t="s">
        <v>326</v>
      </c>
      <c r="F17" s="55" t="str">
        <f t="shared" si="0"/>
        <v>https://app.pivotinteractives.com/activities/5a57c2f58c7e160020eed672/preview</v>
      </c>
      <c r="G17" s="53" t="s">
        <v>327</v>
      </c>
    </row>
    <row r="18" spans="1:7" ht="69.95" customHeight="1">
      <c r="A18" s="3" t="s">
        <v>144</v>
      </c>
      <c r="B18" s="8" t="s">
        <v>328</v>
      </c>
      <c r="C18" s="56" t="s">
        <v>329</v>
      </c>
      <c r="D18" s="53" t="s">
        <v>330</v>
      </c>
      <c r="E18" s="55" t="s">
        <v>331</v>
      </c>
      <c r="F18" s="55" t="str">
        <f t="shared" si="0"/>
        <v>https://app.pivotinteractives.com/activities/5e46bcef6a64c500294dbe39/preview</v>
      </c>
      <c r="G18" s="53" t="str">
        <f t="shared" ref="G14:G18" si="1">HYPERLINK(F18,D18)</f>
        <v>Resistivity of Graphite</v>
      </c>
    </row>
    <row r="19" spans="1:7" ht="69.95" customHeight="1">
      <c r="C19" s="19"/>
      <c r="D19" s="13"/>
      <c r="G19" s="13"/>
    </row>
    <row r="20" spans="1:7" s="3" customFormat="1" ht="69.95" customHeight="1">
      <c r="A20" s="71" t="s">
        <v>332</v>
      </c>
      <c r="B20" s="71"/>
      <c r="C20" s="71"/>
      <c r="D20" s="71"/>
      <c r="E20" s="71"/>
      <c r="F20" s="71"/>
      <c r="G20" s="71"/>
    </row>
    <row r="21" spans="1:7" ht="69.95" customHeight="1">
      <c r="A21" s="3" t="s">
        <v>31</v>
      </c>
      <c r="B21" s="8" t="s">
        <v>333</v>
      </c>
      <c r="C21" s="56" t="s">
        <v>334</v>
      </c>
      <c r="D21" s="53" t="s">
        <v>335</v>
      </c>
      <c r="E21" s="55" t="s">
        <v>336</v>
      </c>
      <c r="F21" s="55" t="str">
        <f>REPLACE(E21,1,7,"https://")</f>
        <v>https://app.pivotinteractives.com/activities/5ddc32b8618cf20066d54844/preview</v>
      </c>
      <c r="G21" s="53" t="str">
        <f>HYPERLINK(F21,D21)</f>
        <v>Work - Energy Activity</v>
      </c>
    </row>
    <row r="22" spans="1:7" ht="69.95" customHeight="1">
      <c r="A22" s="3" t="s">
        <v>35</v>
      </c>
      <c r="B22" s="8" t="s">
        <v>337</v>
      </c>
      <c r="C22" s="56" t="s">
        <v>334</v>
      </c>
      <c r="D22" s="53" t="s">
        <v>338</v>
      </c>
      <c r="E22" s="55" t="s">
        <v>339</v>
      </c>
      <c r="F22" s="55" t="str">
        <f>REPLACE(E22,1,14,"https://")</f>
        <v>https://app.pivotinteractives.com/activities/5c89b73efb425d0026aa5934/preview</v>
      </c>
      <c r="G22" s="53" t="str">
        <f>HYPERLINK(F22,D22)</f>
        <v>Dry Ice Puck Rebound (structured version)</v>
      </c>
    </row>
    <row r="23" spans="1:7" ht="69.95" customHeight="1">
      <c r="A23" s="3" t="s">
        <v>37</v>
      </c>
      <c r="B23" s="8" t="s">
        <v>340</v>
      </c>
      <c r="C23" s="56" t="s">
        <v>334</v>
      </c>
      <c r="D23" s="53" t="s">
        <v>341</v>
      </c>
      <c r="E23" s="55" t="s">
        <v>342</v>
      </c>
      <c r="F23" s="55" t="str">
        <f>REPLACE(E23,1,14,"https://")</f>
        <v>https://app.pivotinteractives.com/activities/5a5912bf7e3014001a42c815/preview</v>
      </c>
      <c r="G23" s="53" t="s">
        <v>343</v>
      </c>
    </row>
    <row r="24" spans="1:7" ht="69.95" customHeight="1">
      <c r="A24" s="3" t="s">
        <v>39</v>
      </c>
      <c r="B24" s="8" t="s">
        <v>344</v>
      </c>
      <c r="C24" s="56" t="s">
        <v>345</v>
      </c>
      <c r="D24" s="53" t="s">
        <v>346</v>
      </c>
      <c r="E24" s="55" t="s">
        <v>347</v>
      </c>
      <c r="F24" s="55" t="str">
        <f>REPLACE(E24,1,14,"https://")</f>
        <v>https://app.pivotinteractives.com/activities/6197ec679ccd29001f645b22/preview</v>
      </c>
      <c r="G24" s="53" t="s">
        <v>348</v>
      </c>
    </row>
    <row r="25" spans="1:7" ht="69.95" customHeight="1">
      <c r="A25" s="3" t="s">
        <v>349</v>
      </c>
      <c r="B25" s="8" t="s">
        <v>350</v>
      </c>
      <c r="C25" s="56" t="s">
        <v>351</v>
      </c>
      <c r="D25" s="53" t="s">
        <v>252</v>
      </c>
      <c r="E25" s="55" t="s">
        <v>253</v>
      </c>
      <c r="F25" s="55" t="str">
        <f>REPLACE(E25,1,14,"https://")</f>
        <v>https://app.pivotinteractives.com/activities/627036896379ff0019154fda/preview</v>
      </c>
      <c r="G25" s="53" t="s">
        <v>352</v>
      </c>
    </row>
    <row r="26" spans="1:7" ht="69.95" customHeight="1">
      <c r="C26" s="5"/>
      <c r="D26" s="13"/>
      <c r="G26" s="13"/>
    </row>
    <row r="27" spans="1:7" s="3" customFormat="1" ht="69.95" customHeight="1">
      <c r="A27" s="71" t="s">
        <v>353</v>
      </c>
      <c r="B27" s="71"/>
      <c r="C27" s="71"/>
      <c r="D27" s="71"/>
      <c r="E27" s="71"/>
      <c r="F27" s="71"/>
      <c r="G27" s="71"/>
    </row>
    <row r="28" spans="1:7" ht="69.95" customHeight="1">
      <c r="A28" s="3" t="s">
        <v>44</v>
      </c>
      <c r="B28" s="8" t="s">
        <v>354</v>
      </c>
      <c r="C28" s="56" t="s">
        <v>355</v>
      </c>
      <c r="D28" s="53" t="s">
        <v>356</v>
      </c>
      <c r="E28" s="55" t="s">
        <v>357</v>
      </c>
      <c r="F28" s="55" t="str">
        <f>REPLACE(E28,1,14,"https://")</f>
        <v>https://app.pivotinteractives.com/activities/61a146df734596002060c2f1/preview</v>
      </c>
      <c r="G28" s="53" t="str">
        <f>HYPERLINK(F28,D28)</f>
        <v>Spring Oscillators: Making and Testing a Model</v>
      </c>
    </row>
    <row r="29" spans="1:7" ht="69.95" customHeight="1">
      <c r="A29" s="3" t="s">
        <v>47</v>
      </c>
      <c r="B29" s="8" t="s">
        <v>358</v>
      </c>
      <c r="C29" s="56" t="s">
        <v>136</v>
      </c>
      <c r="D29" s="53" t="s">
        <v>359</v>
      </c>
      <c r="E29" s="55" t="s">
        <v>138</v>
      </c>
      <c r="F29" s="55" t="str">
        <f>REPLACE(E29,1,14,"https://")</f>
        <v>https://app.pivotinteractives.com/activities/5f6cee870b44a1001fa74485/preview</v>
      </c>
      <c r="G29" s="53" t="str">
        <f>HYPERLINK(F29,D29)</f>
        <v>Introduction to Transverse Standing Waves (Scaffolded)</v>
      </c>
    </row>
    <row r="30" spans="1:7" ht="69.95" customHeight="1">
      <c r="A30" s="3" t="s">
        <v>169</v>
      </c>
      <c r="B30" s="8" t="s">
        <v>360</v>
      </c>
      <c r="C30" s="56" t="s">
        <v>136</v>
      </c>
      <c r="D30" s="53" t="s">
        <v>361</v>
      </c>
      <c r="E30" s="55" t="s">
        <v>362</v>
      </c>
      <c r="F30" s="55" t="str">
        <f>REPLACE(E30,1,14,"https://")</f>
        <v>https://app.pivotinteractives.com/activities/58c01efd2944610011609864/preview</v>
      </c>
      <c r="G30" s="53" t="str">
        <f>HYPERLINK(F30,D30)</f>
        <v>Exploring Properties of Transverse Mechanical Waves</v>
      </c>
    </row>
    <row r="31" spans="1:7" ht="69.95" customHeight="1">
      <c r="A31" s="3" t="s">
        <v>173</v>
      </c>
      <c r="B31" s="8" t="s">
        <v>363</v>
      </c>
      <c r="C31" s="56" t="s">
        <v>136</v>
      </c>
      <c r="D31" s="53" t="s">
        <v>364</v>
      </c>
      <c r="E31" s="55" t="s">
        <v>365</v>
      </c>
      <c r="F31" s="55" t="str">
        <f>REPLACE(E31,1,14,"https://")</f>
        <v>https://app.pivotinteractives.com/activities/610fda0a3f7d9d001ec3dda3/preview</v>
      </c>
      <c r="G31" s="53" t="str">
        <f>HYPERLINK(F31,D31)</f>
        <v>Measuring Speed of Stars: The Doppler Effect</v>
      </c>
    </row>
    <row r="32" spans="1:7" ht="69.95" customHeight="1">
      <c r="A32" s="3" t="s">
        <v>366</v>
      </c>
      <c r="B32" s="8" t="s">
        <v>367</v>
      </c>
      <c r="C32" s="56" t="s">
        <v>368</v>
      </c>
      <c r="D32" s="53" t="s">
        <v>369</v>
      </c>
      <c r="E32" s="55" t="s">
        <v>370</v>
      </c>
      <c r="F32" s="55" t="str">
        <f>REPLACE(E32,1,14,"https://")</f>
        <v>https://app.pivotinteractives.com/activities/5b159c5b78bc26001a756b86/preview</v>
      </c>
      <c r="G32" s="53" t="str">
        <f>HYPERLINK(F32,D32)</f>
        <v>Light Diffraction</v>
      </c>
    </row>
    <row r="33" spans="1:7" ht="69.95" customHeight="1">
      <c r="A33" s="3" t="s">
        <v>371</v>
      </c>
      <c r="B33" s="8" t="s">
        <v>372</v>
      </c>
      <c r="C33" s="56" t="s">
        <v>373</v>
      </c>
      <c r="D33" s="53"/>
      <c r="E33" s="55"/>
      <c r="F33" s="55"/>
      <c r="G33" s="53" t="s">
        <v>132</v>
      </c>
    </row>
    <row r="34" spans="1:7" ht="69.95" customHeight="1">
      <c r="A34" s="3" t="s">
        <v>374</v>
      </c>
      <c r="B34" s="8" t="s">
        <v>375</v>
      </c>
      <c r="C34" s="56" t="s">
        <v>368</v>
      </c>
      <c r="D34" s="53"/>
      <c r="E34" s="55"/>
      <c r="F34" s="55"/>
      <c r="G34" s="53" t="s">
        <v>376</v>
      </c>
    </row>
    <row r="35" spans="1:7" ht="69.95" customHeight="1">
      <c r="C35" s="19"/>
      <c r="D35" s="13"/>
      <c r="G35" s="13"/>
    </row>
    <row r="36" spans="1:7" s="3" customFormat="1" ht="69.95" customHeight="1">
      <c r="A36" s="71" t="s">
        <v>377</v>
      </c>
      <c r="B36" s="71"/>
      <c r="C36" s="71"/>
      <c r="D36" s="71"/>
      <c r="E36" s="71"/>
      <c r="F36" s="71"/>
      <c r="G36" s="71"/>
    </row>
    <row r="37" spans="1:7" ht="69.95" customHeight="1">
      <c r="A37" s="3" t="s">
        <v>51</v>
      </c>
      <c r="B37" s="8" t="s">
        <v>378</v>
      </c>
      <c r="C37" s="56" t="s">
        <v>379</v>
      </c>
      <c r="D37" s="53" t="s">
        <v>380</v>
      </c>
      <c r="E37" s="55" t="s">
        <v>381</v>
      </c>
      <c r="F37" s="55" t="str">
        <f>REPLACE(E37,1,14,"https://")</f>
        <v>https://app.pivotinteractives.com/activities/5ceea9262e91f7001e6d456c/preview</v>
      </c>
      <c r="G37" s="53" t="str">
        <f>HYPERLINK(F37,D37)</f>
        <v>Photoelectric Effect with Lasers (feat. A. Einstein)</v>
      </c>
    </row>
    <row r="38" spans="1:7" ht="69.95" customHeight="1">
      <c r="A38" s="3" t="s">
        <v>55</v>
      </c>
      <c r="B38" s="8" t="s">
        <v>382</v>
      </c>
      <c r="C38" s="56" t="s">
        <v>379</v>
      </c>
      <c r="D38" s="53" t="s">
        <v>132</v>
      </c>
      <c r="E38" s="55" t="s">
        <v>133</v>
      </c>
      <c r="F38" s="55" t="str">
        <f>REPLACE(E38,1,14,"https://")</f>
        <v>https://app.pivotinteractives.com/activities/5ac7b7fb71171500276cbcc7/preview</v>
      </c>
      <c r="G38" s="53" t="str">
        <f>HYPERLINK(F38,D38)</f>
        <v>Gas Emission Spectra</v>
      </c>
    </row>
    <row r="39" spans="1:7" ht="69.95" customHeight="1">
      <c r="A39" s="3" t="s">
        <v>180</v>
      </c>
      <c r="B39" s="8" t="s">
        <v>383</v>
      </c>
      <c r="C39" s="54" t="s">
        <v>146</v>
      </c>
      <c r="D39" s="55"/>
      <c r="E39" s="55"/>
      <c r="F39" s="55" t="str">
        <f>REPLACE(E39,1,14,"https://")</f>
        <v>https://</v>
      </c>
      <c r="G39" s="53"/>
    </row>
    <row r="40" spans="1:7" ht="77.25" customHeight="1">
      <c r="A40" s="3" t="s">
        <v>186</v>
      </c>
      <c r="B40" s="8" t="s">
        <v>384</v>
      </c>
      <c r="C40" s="56" t="s">
        <v>269</v>
      </c>
      <c r="D40" s="53" t="s">
        <v>276</v>
      </c>
      <c r="E40" s="55" t="s">
        <v>277</v>
      </c>
      <c r="F40" s="55" t="str">
        <f>REPLACE(E40,1,14,"https://")</f>
        <v>https://app.pivotinteractives.com/activities/60d519185d3189001e53b410/preview</v>
      </c>
      <c r="G40" s="53" t="str">
        <f>HYPERLINK(F40,D40)</f>
        <v>Radioactive Decay and Half Life</v>
      </c>
    </row>
  </sheetData>
  <mergeCells count="6">
    <mergeCell ref="A36:G36"/>
    <mergeCell ref="A1:G1"/>
    <mergeCell ref="A3:G3"/>
    <mergeCell ref="A13:G13"/>
    <mergeCell ref="A20:G20"/>
    <mergeCell ref="A27:G27"/>
  </mergeCells>
  <hyperlinks>
    <hyperlink ref="D4" r:id="rId1" xr:uid="{E81F8CF1-FD51-4B45-9E2E-21B7FDB852B0}"/>
    <hyperlink ref="D5" r:id="rId2" xr:uid="{5EB38591-C313-4143-A154-7161AFF7FDA5}"/>
    <hyperlink ref="D6" r:id="rId3" xr:uid="{DE2B3BE6-4470-4C4E-948B-BA09D502199F}"/>
    <hyperlink ref="D14" r:id="rId4" xr:uid="{0451908B-D95F-422B-AF27-AC50B1635764}"/>
    <hyperlink ref="D15" r:id="rId5" xr:uid="{BEBBA4EC-54EB-4917-AA01-B3D48021F653}"/>
    <hyperlink ref="D16" r:id="rId6" xr:uid="{FE16826B-616B-4CCD-A4A4-0CF8B75596DE}"/>
    <hyperlink ref="D17" r:id="rId7" xr:uid="{D6263482-4F53-44C9-AE37-148B75CF79FD}"/>
    <hyperlink ref="D18" r:id="rId8" xr:uid="{82C1BA0A-8F52-4C43-A6CE-634478DDD94F}"/>
    <hyperlink ref="D21" r:id="rId9" xr:uid="{512660D7-E962-457A-8A66-551954972307}"/>
    <hyperlink ref="D22" r:id="rId10" xr:uid="{4244D086-A5F2-436C-B1CC-5B24899279F8}"/>
    <hyperlink ref="D23" r:id="rId11" xr:uid="{4FBD7680-5025-47EB-9059-C13D67E71983}"/>
    <hyperlink ref="D24" r:id="rId12" xr:uid="{1F0D6D04-A8FC-497A-8CCC-F4E6C7217C27}"/>
    <hyperlink ref="D25" r:id="rId13" xr:uid="{BDBF6A1D-CB51-44FD-B8B2-A15A116634AF}"/>
    <hyperlink ref="D28" r:id="rId14" xr:uid="{4CBCE965-15D9-4C7E-BDBD-556A4A2632C7}"/>
    <hyperlink ref="D29" r:id="rId15" xr:uid="{7DCB19B7-98BA-4082-B960-E54B2DC370AF}"/>
    <hyperlink ref="D30" r:id="rId16" xr:uid="{87DD3EAE-AE90-4CE9-A0BE-7C8323BACC7B}"/>
    <hyperlink ref="D31" r:id="rId17" xr:uid="{5991C559-D9F4-4F91-BDC8-8C8C2D6D2344}"/>
    <hyperlink ref="D32" r:id="rId18" xr:uid="{EA5F43C3-1EFC-4FCD-99E0-B89194088913}"/>
    <hyperlink ref="D37" r:id="rId19" xr:uid="{F9004CBF-B7BC-44D9-8A6A-46C75FEB1134}"/>
    <hyperlink ref="D38" r:id="rId20" xr:uid="{C4DA2924-EB0D-400C-9564-54D5C6A062C5}"/>
    <hyperlink ref="D40" r:id="rId21" xr:uid="{DD024837-F033-48D1-8A4F-002865BA3EF7}"/>
    <hyperlink ref="C4" r:id="rId22" xr:uid="{7F09A94E-9938-4BC7-AFC6-8E6FB956B4ED}"/>
    <hyperlink ref="C5" r:id="rId23" xr:uid="{FA8D6D99-3F97-4F2F-B3A5-FA162FE02856}"/>
    <hyperlink ref="C6" r:id="rId24" xr:uid="{56045292-6168-47A6-94C6-9D99E5F7C05D}"/>
    <hyperlink ref="C15" r:id="rId25" xr:uid="{91160834-D978-4521-AD5E-CD54A1547ACB}"/>
    <hyperlink ref="C16" r:id="rId26" xr:uid="{B5FB128B-7E11-42AC-88C6-127DA69C8C1B}"/>
    <hyperlink ref="C18" r:id="rId27" xr:uid="{604A4F92-4265-4D43-AA04-BAA82E3AE7FB}"/>
    <hyperlink ref="C21" r:id="rId28" xr:uid="{C306AAD9-8B2F-4540-BF36-2313CBDA6D1C}"/>
    <hyperlink ref="C22" r:id="rId29" xr:uid="{9C3863AD-551F-4F0C-BFBC-925738793B9F}"/>
    <hyperlink ref="C23" r:id="rId30" xr:uid="{8BD2A5DC-A51E-499E-8508-DEFF0F58BB83}"/>
    <hyperlink ref="C24" r:id="rId31" xr:uid="{060F5F67-965E-48C9-B3BB-DDADC61FB30F}"/>
    <hyperlink ref="C29" r:id="rId32" xr:uid="{C0610B89-022C-4983-8B34-C8D8EE1622FE}"/>
    <hyperlink ref="C30" r:id="rId33" xr:uid="{43BF16DE-18F9-4FFC-B5D6-78BBE17C4067}"/>
    <hyperlink ref="C31" r:id="rId34" xr:uid="{E7B33EE5-DE9D-4761-834B-6D8FD6D3F853}"/>
    <hyperlink ref="C32" r:id="rId35" xr:uid="{8AB46ACA-B48A-4B09-845D-181553D02D21}"/>
    <hyperlink ref="C37" r:id="rId36" xr:uid="{43968454-7B4B-417A-B826-36DF2D71A7FC}"/>
    <hyperlink ref="C38" r:id="rId37" xr:uid="{F2147EAD-C58F-408F-88F6-DFD8A6BF8216}"/>
    <hyperlink ref="C40" r:id="rId38" xr:uid="{C7B4CB39-96A1-414C-AB93-FCA8C4BCD6C4}"/>
    <hyperlink ref="D7" r:id="rId39" xr:uid="{5541E855-0F54-4FD7-948C-A6236F880B35}"/>
    <hyperlink ref="C7" r:id="rId40" xr:uid="{039F75F2-BE7E-4B0E-8D7C-4AC89D492148}"/>
    <hyperlink ref="G4" r:id="rId41" xr:uid="{C76B2142-5226-41DA-AF40-65C89884EC30}"/>
    <hyperlink ref="G5" r:id="rId42" xr:uid="{43767535-DDD9-4932-9D79-514C98308523}"/>
    <hyperlink ref="G7" r:id="rId43" xr:uid="{8B9EB1DF-D0E3-4987-B654-34A28B1A46B5}"/>
    <hyperlink ref="C9" r:id="rId44" xr:uid="{CFAE73DB-2960-4729-8616-5B7D420F23DB}"/>
    <hyperlink ref="G8" r:id="rId45" xr:uid="{848C35B3-55AE-4F09-82E3-2392315A7B59}"/>
    <hyperlink ref="C8" r:id="rId46" xr:uid="{48C85F95-21C2-41AE-9813-6D16A059AEE7}"/>
    <hyperlink ref="G10" r:id="rId47" xr:uid="{48F1DCEF-9826-4511-BF28-9F72731F2997}"/>
    <hyperlink ref="C10" r:id="rId48" xr:uid="{5ACEFB8A-1ABB-4556-BD67-2D6ADBBEE9CC}"/>
    <hyperlink ref="G11" r:id="rId49" xr:uid="{8C3FEF4A-DD45-418C-B1D7-0DD80132021B}"/>
    <hyperlink ref="C11" r:id="rId50" xr:uid="{CEDF8B11-3600-400E-B173-D0CF7B676C4B}"/>
    <hyperlink ref="G14" r:id="rId51" xr:uid="{EB0BC57E-22D6-4D0B-B47D-DF5D6B45E098}"/>
    <hyperlink ref="C14" r:id="rId52" xr:uid="{BD851DEE-A481-42C6-8F70-D9517A530B92}"/>
    <hyperlink ref="G15" r:id="rId53" xr:uid="{B5043DCA-F45C-45C4-BC51-F9A01DF4B2EF}"/>
    <hyperlink ref="G16" r:id="rId54" xr:uid="{D2F5C4B9-0075-48CC-A769-672F2D51F46F}"/>
    <hyperlink ref="C17" r:id="rId55" xr:uid="{C2603F3C-4BF3-484E-A1CB-D9DAAA7AC607}"/>
    <hyperlink ref="G17" r:id="rId56" xr:uid="{CCF428B1-66EA-4CC0-9466-E35A42F1C26D}"/>
    <hyperlink ref="G23" r:id="rId57" xr:uid="{951935C0-64EF-45B8-99CA-9247A34AED64}"/>
    <hyperlink ref="G24" r:id="rId58" xr:uid="{8D80F2ED-4FAB-43C2-8235-7C4ED33C8435}"/>
    <hyperlink ref="C25" r:id="rId59" xr:uid="{729CAC40-CA85-42D4-A99F-0897AD584D38}"/>
    <hyperlink ref="G25" r:id="rId60" xr:uid="{260EAB67-23FD-4530-84DA-6EA877D20F41}"/>
    <hyperlink ref="C28" r:id="rId61" xr:uid="{4E49FDD5-848F-4938-82FA-AA90F902FBBF}"/>
    <hyperlink ref="G33" r:id="rId62" xr:uid="{87879896-A286-4C96-9C59-2EC26119CCE0}"/>
    <hyperlink ref="C33" r:id="rId63" xr:uid="{E6ADFA40-AB2C-4F12-884F-99BED890B8B9}"/>
    <hyperlink ref="C34" r:id="rId64" xr:uid="{63F80967-E4F1-4742-80F7-5B8B7A1A1CA1}"/>
    <hyperlink ref="G34" r:id="rId65" xr:uid="{0AF1BACB-8263-4698-B394-545AE337817E}"/>
  </hyperlinks>
  <pageMargins left="0.7" right="0.7" top="0.75" bottom="0.75" header="0.3" footer="0.3"/>
  <legacyDrawing r:id="rId6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66C4-6831-4E05-B10A-3A1FA86241CB}">
  <dimension ref="A1:M35"/>
  <sheetViews>
    <sheetView topLeftCell="A20" workbookViewId="0">
      <selection activeCell="A6" sqref="A6:XFD6"/>
    </sheetView>
  </sheetViews>
  <sheetFormatPr defaultColWidth="9.140625" defaultRowHeight="69.95" customHeight="1"/>
  <cols>
    <col min="1" max="1" width="15" style="11" customWidth="1"/>
    <col min="2" max="2" width="100.7109375" style="14" customWidth="1"/>
    <col min="3" max="3" width="42.42578125" style="9" customWidth="1"/>
    <col min="4" max="6" width="27.42578125" style="14" hidden="1" customWidth="1"/>
    <col min="7" max="7" width="54.140625" style="14" customWidth="1"/>
    <col min="8" max="16384" width="9.140625" style="14"/>
  </cols>
  <sheetData>
    <row r="1" spans="1:13" ht="69.95" customHeight="1">
      <c r="A1" s="68" t="s">
        <v>385</v>
      </c>
      <c r="B1" s="69"/>
      <c r="C1" s="69"/>
      <c r="D1" s="69"/>
      <c r="E1" s="69"/>
      <c r="F1" s="69"/>
      <c r="G1" s="70"/>
    </row>
    <row r="2" spans="1:13" s="10" customFormat="1" ht="69.95" customHeight="1">
      <c r="A2" s="1" t="s">
        <v>1</v>
      </c>
      <c r="B2" s="1" t="s">
        <v>2</v>
      </c>
      <c r="C2" s="1" t="s">
        <v>3</v>
      </c>
      <c r="D2" s="1" t="s">
        <v>100</v>
      </c>
      <c r="E2" s="2"/>
      <c r="F2" s="2"/>
      <c r="G2" s="1" t="s">
        <v>101</v>
      </c>
    </row>
    <row r="3" spans="1:13" s="11" customFormat="1" ht="69.95" customHeight="1">
      <c r="A3" s="73" t="s">
        <v>386</v>
      </c>
      <c r="B3" s="73"/>
      <c r="C3" s="74"/>
      <c r="D3" s="73"/>
      <c r="E3" s="73"/>
      <c r="F3" s="73"/>
      <c r="G3" s="73"/>
    </row>
    <row r="4" spans="1:13" ht="69.95" customHeight="1">
      <c r="A4" s="3" t="s">
        <v>6</v>
      </c>
      <c r="B4" s="12" t="s">
        <v>387</v>
      </c>
      <c r="C4" s="56" t="s">
        <v>281</v>
      </c>
      <c r="D4" s="53" t="s">
        <v>388</v>
      </c>
      <c r="E4" s="53" t="s">
        <v>389</v>
      </c>
      <c r="F4" s="53" t="str">
        <f t="shared" ref="F4:F8" si="0">REPLACE(E4,1,7,"https://")</f>
        <v>https://app.pivotinteractives.com/activities/5991f7b10ab88d001711663d/preview</v>
      </c>
      <c r="G4" s="53" t="str">
        <f t="shared" ref="G4:G8" si="1">HYPERLINK(F4,D4)</f>
        <v>Rolling Ball Challenge 1: Models and Predictions</v>
      </c>
      <c r="J4" s="15"/>
      <c r="K4" s="15"/>
      <c r="L4" s="15"/>
      <c r="M4" s="15"/>
    </row>
    <row r="5" spans="1:13" ht="69.95" customHeight="1">
      <c r="A5" s="3" t="s">
        <v>10</v>
      </c>
      <c r="B5" s="16" t="s">
        <v>390</v>
      </c>
      <c r="C5" s="63" t="s">
        <v>391</v>
      </c>
      <c r="D5" s="53" t="s">
        <v>392</v>
      </c>
      <c r="E5" s="53" t="s">
        <v>393</v>
      </c>
      <c r="F5" s="53" t="str">
        <f t="shared" si="0"/>
        <v>https://app.pivotinteractives.com/activities/62f18be134a7c900112989fe/preview</v>
      </c>
      <c r="G5" s="53" t="s">
        <v>294</v>
      </c>
      <c r="J5" s="15"/>
      <c r="K5" s="15"/>
      <c r="L5" s="15"/>
      <c r="M5" s="15"/>
    </row>
    <row r="6" spans="1:13" ht="81.75" customHeight="1">
      <c r="A6" s="17" t="s">
        <v>14</v>
      </c>
      <c r="B6" s="12" t="s">
        <v>394</v>
      </c>
      <c r="C6" s="50" t="s">
        <v>351</v>
      </c>
      <c r="D6" s="53" t="s">
        <v>395</v>
      </c>
      <c r="E6" s="53" t="s">
        <v>396</v>
      </c>
      <c r="F6" s="53" t="str">
        <f t="shared" si="0"/>
        <v>https://app.pivotinteractives.com/activities/61840537cda7f4001f6b399f/preview</v>
      </c>
      <c r="G6" s="53" t="s">
        <v>348</v>
      </c>
      <c r="J6" s="15"/>
      <c r="K6" s="15"/>
      <c r="L6" s="15"/>
      <c r="M6" s="15"/>
    </row>
    <row r="7" spans="1:13" ht="69.95" customHeight="1">
      <c r="A7" s="3" t="s">
        <v>17</v>
      </c>
      <c r="B7" s="12" t="s">
        <v>397</v>
      </c>
      <c r="C7" s="50" t="s">
        <v>398</v>
      </c>
      <c r="D7" s="53" t="s">
        <v>399</v>
      </c>
      <c r="E7" s="53" t="s">
        <v>400</v>
      </c>
      <c r="F7" s="53" t="str">
        <f t="shared" si="0"/>
        <v>https://app.pivotinteractives.com/activities/5a5e26d94f6fa9001accdca7/preview</v>
      </c>
      <c r="G7" s="64" t="s">
        <v>300</v>
      </c>
    </row>
    <row r="8" spans="1:13" ht="69.95" customHeight="1">
      <c r="A8" s="3" t="s">
        <v>298</v>
      </c>
      <c r="B8" s="12" t="s">
        <v>401</v>
      </c>
      <c r="C8" s="67" t="s">
        <v>310</v>
      </c>
      <c r="D8" s="53" t="s">
        <v>402</v>
      </c>
      <c r="E8" s="53" t="s">
        <v>403</v>
      </c>
      <c r="F8" s="53" t="str">
        <f t="shared" si="0"/>
        <v>https://app.pivotinteractives.com/activities/6113e81493e497001e03379e/preview</v>
      </c>
      <c r="G8" s="62" t="s">
        <v>313</v>
      </c>
    </row>
    <row r="9" spans="1:13" ht="69.95" customHeight="1">
      <c r="C9" s="5"/>
      <c r="D9" s="18"/>
      <c r="E9" s="18"/>
      <c r="F9" s="18"/>
      <c r="G9" s="18"/>
    </row>
    <row r="10" spans="1:13" s="11" customFormat="1" ht="69.95" customHeight="1">
      <c r="A10" s="75" t="s">
        <v>404</v>
      </c>
      <c r="B10" s="75"/>
      <c r="C10" s="74"/>
      <c r="D10" s="75"/>
      <c r="E10" s="75"/>
      <c r="F10" s="75"/>
      <c r="G10" s="75"/>
    </row>
    <row r="11" spans="1:13" ht="69.95" customHeight="1">
      <c r="A11" s="3" t="s">
        <v>21</v>
      </c>
      <c r="B11" s="15" t="s">
        <v>405</v>
      </c>
      <c r="C11" s="56" t="s">
        <v>324</v>
      </c>
      <c r="D11" s="53" t="s">
        <v>406</v>
      </c>
      <c r="E11" s="53" t="s">
        <v>407</v>
      </c>
      <c r="F11" s="53" t="str">
        <f>REPLACE(E11,1,7,"https://")</f>
        <v>https://app.pivotinteractives.com/activities/60249c3b86db5f0021d986cc/preview</v>
      </c>
      <c r="G11" s="53" t="s">
        <v>327</v>
      </c>
    </row>
    <row r="12" spans="1:13" ht="69.95" customHeight="1">
      <c r="A12" s="3" t="s">
        <v>24</v>
      </c>
      <c r="B12" s="15" t="s">
        <v>408</v>
      </c>
      <c r="C12" s="50" t="s">
        <v>315</v>
      </c>
      <c r="D12" s="53" t="s">
        <v>325</v>
      </c>
      <c r="E12" s="53" t="s">
        <v>326</v>
      </c>
      <c r="F12" s="53" t="str">
        <f>REPLACE(E12,1,7,"https://")</f>
        <v>https://app.pivotinteractives.com/activities/5a57c2f58c7e160020eed672/preview</v>
      </c>
      <c r="G12" s="53" t="s">
        <v>318</v>
      </c>
    </row>
    <row r="13" spans="1:13" ht="69.95" customHeight="1">
      <c r="A13" s="3" t="s">
        <v>27</v>
      </c>
      <c r="B13" s="15" t="s">
        <v>409</v>
      </c>
      <c r="C13" s="56" t="s">
        <v>410</v>
      </c>
      <c r="D13" s="53"/>
      <c r="E13" s="53"/>
      <c r="F13" s="53"/>
      <c r="G13" s="53" t="s">
        <v>411</v>
      </c>
    </row>
    <row r="14" spans="1:13" ht="69.95" customHeight="1">
      <c r="A14" s="3" t="s">
        <v>139</v>
      </c>
      <c r="B14" s="15" t="s">
        <v>412</v>
      </c>
      <c r="C14" s="56" t="s">
        <v>247</v>
      </c>
      <c r="D14" s="53" t="s">
        <v>252</v>
      </c>
      <c r="E14" s="53" t="s">
        <v>413</v>
      </c>
      <c r="F14" s="53" t="str">
        <f>REPLACE(E14,1,7,"https://")</f>
        <v>https://app.pivotinteractives.com/activities/627036896379ff0019154fda/preview</v>
      </c>
      <c r="G14" s="53" t="str">
        <f>HYPERLINK(F14,D14)</f>
        <v>Thermal Conductivity of Materials</v>
      </c>
    </row>
    <row r="15" spans="1:13" ht="69.95" customHeight="1">
      <c r="A15" s="3" t="s">
        <v>144</v>
      </c>
      <c r="B15" s="15" t="s">
        <v>414</v>
      </c>
      <c r="C15" s="56" t="s">
        <v>136</v>
      </c>
      <c r="D15" s="53" t="s">
        <v>415</v>
      </c>
      <c r="E15" s="53" t="s">
        <v>416</v>
      </c>
      <c r="F15" s="53" t="str">
        <f>REPLACE(E15,1,7,"https://")</f>
        <v>https://app.pivotinteractives.com/activities/5f6cee808ebd56001ef4b142/preview</v>
      </c>
      <c r="G15" s="53" t="str">
        <f>HYPERLINK(F15,D15)</f>
        <v>Properties of Transverse Mechanical Waves</v>
      </c>
    </row>
    <row r="16" spans="1:13" ht="69.95" customHeight="1">
      <c r="A16" s="3" t="s">
        <v>417</v>
      </c>
      <c r="B16" s="15" t="s">
        <v>418</v>
      </c>
      <c r="C16" s="56" t="s">
        <v>368</v>
      </c>
      <c r="D16" s="53"/>
      <c r="E16" s="53"/>
      <c r="F16" s="53"/>
      <c r="G16" s="53" t="s">
        <v>376</v>
      </c>
    </row>
    <row r="17" spans="1:7" ht="69.95" customHeight="1">
      <c r="A17" s="3" t="s">
        <v>419</v>
      </c>
      <c r="B17" s="15" t="s">
        <v>420</v>
      </c>
      <c r="C17" s="56" t="s">
        <v>421</v>
      </c>
      <c r="D17" s="53" t="s">
        <v>422</v>
      </c>
      <c r="E17" s="53" t="s">
        <v>423</v>
      </c>
      <c r="F17" s="53" t="str">
        <f>REPLACE(E17,1,7,"https://")</f>
        <v>https://app.pivotinteractives.com/activities/61e08ee258ff56001f50b84e/preview</v>
      </c>
      <c r="G17" s="53" t="s">
        <v>424</v>
      </c>
    </row>
    <row r="19" spans="1:7" ht="69.95" customHeight="1">
      <c r="C19" s="5"/>
      <c r="D19" s="18"/>
      <c r="E19" s="18"/>
      <c r="F19" s="18"/>
      <c r="G19" s="18"/>
    </row>
    <row r="20" spans="1:7" s="11" customFormat="1" ht="69.95" customHeight="1">
      <c r="A20" s="75" t="s">
        <v>425</v>
      </c>
      <c r="B20" s="75"/>
      <c r="C20" s="74"/>
      <c r="D20" s="75"/>
      <c r="E20" s="75"/>
      <c r="F20" s="75"/>
      <c r="G20" s="75"/>
    </row>
    <row r="21" spans="1:7" ht="69.95" customHeight="1">
      <c r="A21" s="3" t="s">
        <v>31</v>
      </c>
      <c r="B21" s="15" t="s">
        <v>426</v>
      </c>
      <c r="C21" s="56" t="s">
        <v>427</v>
      </c>
      <c r="D21" s="53" t="s">
        <v>114</v>
      </c>
      <c r="E21" s="53" t="s">
        <v>428</v>
      </c>
      <c r="F21" s="53" t="str">
        <f t="shared" ref="F21:F26" si="2">REPLACE(E21,1,7,"https://")</f>
        <v>https://app.pivotinteractives.com/activities/5f3e99bf8bd3e400303641dd/preview</v>
      </c>
      <c r="G21" s="53" t="s">
        <v>127</v>
      </c>
    </row>
    <row r="22" spans="1:7" ht="69.95" customHeight="1">
      <c r="A22" s="3" t="s">
        <v>35</v>
      </c>
      <c r="B22" s="15" t="s">
        <v>429</v>
      </c>
      <c r="C22" s="56" t="s">
        <v>427</v>
      </c>
      <c r="D22" s="53" t="s">
        <v>430</v>
      </c>
      <c r="E22" s="53" t="s">
        <v>431</v>
      </c>
      <c r="F22" s="53" t="str">
        <f t="shared" si="2"/>
        <v>https://app.pivotinteractives.com/activities/5f7b22f8f9fefb002079d557/preview</v>
      </c>
      <c r="G22" s="53" t="s">
        <v>432</v>
      </c>
    </row>
    <row r="23" spans="1:7" ht="69.95" customHeight="1">
      <c r="A23" s="3" t="s">
        <v>37</v>
      </c>
      <c r="B23" s="15" t="s">
        <v>433</v>
      </c>
      <c r="C23" s="50"/>
      <c r="D23" s="53" t="s">
        <v>434</v>
      </c>
      <c r="E23" s="55" t="s">
        <v>435</v>
      </c>
      <c r="F23" s="53" t="str">
        <f t="shared" si="2"/>
        <v>https:///app.pivotinteractives.com/activities/6272b12b479fb20014cefb81/preview</v>
      </c>
      <c r="G23" s="53" t="s">
        <v>147</v>
      </c>
    </row>
    <row r="24" spans="1:7" ht="69.95" customHeight="1">
      <c r="A24" s="3" t="s">
        <v>39</v>
      </c>
      <c r="B24" s="15" t="s">
        <v>436</v>
      </c>
      <c r="C24" s="56" t="s">
        <v>427</v>
      </c>
      <c r="D24" s="53" t="s">
        <v>125</v>
      </c>
      <c r="E24" s="53" t="s">
        <v>437</v>
      </c>
      <c r="F24" s="53" t="str">
        <f t="shared" si="2"/>
        <v>https://app.pivotinteractives.com/activities/62f13ae567744f0011505414/preview</v>
      </c>
      <c r="G24" s="53" t="s">
        <v>132</v>
      </c>
    </row>
    <row r="25" spans="1:7" ht="69.95" customHeight="1">
      <c r="A25" s="3" t="s">
        <v>349</v>
      </c>
      <c r="B25" s="15" t="s">
        <v>438</v>
      </c>
      <c r="C25" s="56" t="s">
        <v>427</v>
      </c>
      <c r="D25" s="53" t="s">
        <v>206</v>
      </c>
      <c r="E25" s="53" t="s">
        <v>439</v>
      </c>
      <c r="F25" s="53" t="str">
        <f t="shared" si="2"/>
        <v>https://app.pivotinteractives.com/activities/5f33f5585e9aae0030b8fcdb/preview</v>
      </c>
      <c r="G25" s="53" t="s">
        <v>440</v>
      </c>
    </row>
    <row r="26" spans="1:7" ht="69.95" customHeight="1">
      <c r="A26" s="3" t="s">
        <v>441</v>
      </c>
      <c r="B26" s="15" t="s">
        <v>442</v>
      </c>
      <c r="C26" s="56" t="s">
        <v>443</v>
      </c>
      <c r="D26" s="53" t="s">
        <v>226</v>
      </c>
      <c r="E26" s="53" t="s">
        <v>444</v>
      </c>
      <c r="F26" s="53" t="str">
        <f t="shared" si="2"/>
        <v>https://app.pivotinteractives.com/activities/628ae235fe2ded0014bdc536/preview</v>
      </c>
      <c r="G26" s="53" t="str">
        <f>HYPERLINK(F26,D26)</f>
        <v>Reaction Rates: Effect of Temperature and Concentration (Randomized)</v>
      </c>
    </row>
    <row r="27" spans="1:7" ht="69.95" customHeight="1">
      <c r="C27" s="5"/>
      <c r="D27" s="13"/>
      <c r="E27" s="13"/>
      <c r="F27" s="13"/>
      <c r="G27" s="13"/>
    </row>
    <row r="28" spans="1:7" s="11" customFormat="1" ht="69.95" customHeight="1">
      <c r="A28" s="75" t="s">
        <v>445</v>
      </c>
      <c r="B28" s="75"/>
      <c r="C28" s="74"/>
      <c r="D28" s="75"/>
      <c r="E28" s="75"/>
      <c r="F28" s="75"/>
      <c r="G28" s="75"/>
    </row>
    <row r="29" spans="1:7" ht="69.95" customHeight="1">
      <c r="A29" s="3" t="s">
        <v>44</v>
      </c>
      <c r="B29" s="15" t="s">
        <v>446</v>
      </c>
      <c r="C29" s="56" t="s">
        <v>177</v>
      </c>
      <c r="D29" s="53" t="s">
        <v>447</v>
      </c>
      <c r="E29" s="53" t="s">
        <v>448</v>
      </c>
      <c r="F29" s="53" t="str">
        <f t="shared" ref="F29:F34" si="3">REPLACE(E29,1,7,"https://")</f>
        <v>https://app.pivotinteractives.com/activities/604804a4eaded800235524b6/preview</v>
      </c>
      <c r="G29" s="53" t="s">
        <v>449</v>
      </c>
    </row>
    <row r="30" spans="1:7" ht="69.95" customHeight="1">
      <c r="A30" s="3" t="s">
        <v>47</v>
      </c>
      <c r="B30" s="15" t="s">
        <v>450</v>
      </c>
      <c r="C30" s="56" t="s">
        <v>177</v>
      </c>
      <c r="D30" s="53" t="s">
        <v>451</v>
      </c>
      <c r="E30" s="53" t="s">
        <v>107</v>
      </c>
      <c r="F30" s="53" t="str">
        <f t="shared" si="3"/>
        <v>https://app.pivotinteractives.com/activities/6073cb234b6421002363a221/preview</v>
      </c>
      <c r="G30" s="53" t="s">
        <v>452</v>
      </c>
    </row>
    <row r="31" spans="1:7" ht="69.95" customHeight="1">
      <c r="A31" s="3" t="s">
        <v>169</v>
      </c>
      <c r="B31" s="15" t="s">
        <v>453</v>
      </c>
      <c r="C31" s="56" t="s">
        <v>269</v>
      </c>
      <c r="D31" s="53" t="s">
        <v>454</v>
      </c>
      <c r="E31" s="53" t="s">
        <v>455</v>
      </c>
      <c r="F31" s="53" t="str">
        <f t="shared" si="3"/>
        <v>https://app.pivotinteractives.com/activities/5b7620f0714bde0021b47132/preview</v>
      </c>
      <c r="G31" s="53" t="s">
        <v>456</v>
      </c>
    </row>
    <row r="32" spans="1:7" ht="78.75" customHeight="1">
      <c r="A32" s="3" t="s">
        <v>173</v>
      </c>
      <c r="B32" s="14" t="s">
        <v>457</v>
      </c>
      <c r="C32" s="56" t="s">
        <v>458</v>
      </c>
      <c r="D32" s="53" t="s">
        <v>459</v>
      </c>
      <c r="E32" s="53" t="s">
        <v>460</v>
      </c>
      <c r="F32" s="53" t="str">
        <f t="shared" si="3"/>
        <v>https://app.pivotinteractives.com/activities/6176fcadd942ea001f54ecd7/preview</v>
      </c>
      <c r="G32" s="53" t="s">
        <v>461</v>
      </c>
    </row>
    <row r="33" spans="1:7" ht="69.95" customHeight="1">
      <c r="A33" s="3"/>
      <c r="B33" s="15"/>
      <c r="C33" s="19"/>
      <c r="D33" s="13" t="s">
        <v>456</v>
      </c>
      <c r="E33" s="13" t="s">
        <v>462</v>
      </c>
      <c r="F33" s="13" t="str">
        <f t="shared" si="3"/>
        <v>https://app.pivotinteractives.com/activities/612597ab499ae0001f76ff4e/preview</v>
      </c>
      <c r="G33" s="13"/>
    </row>
    <row r="34" spans="1:7" ht="69.95" customHeight="1">
      <c r="A34" s="3"/>
      <c r="B34" s="15"/>
      <c r="C34" s="19"/>
      <c r="D34" s="13" t="s">
        <v>463</v>
      </c>
      <c r="E34" s="13" t="s">
        <v>464</v>
      </c>
      <c r="F34" s="13" t="str">
        <f t="shared" si="3"/>
        <v>https://app.pivotinteractives.com/activities/610abc68e63a84001f35fd59/preview</v>
      </c>
      <c r="G34" s="13"/>
    </row>
    <row r="35" spans="1:7" ht="69.95" customHeight="1">
      <c r="D35" s="4"/>
      <c r="E35" s="4"/>
      <c r="F35" s="4"/>
      <c r="G35" s="4"/>
    </row>
  </sheetData>
  <mergeCells count="5">
    <mergeCell ref="A3:G3"/>
    <mergeCell ref="A10:G10"/>
    <mergeCell ref="A20:G20"/>
    <mergeCell ref="A28:G28"/>
    <mergeCell ref="A1:G1"/>
  </mergeCells>
  <hyperlinks>
    <hyperlink ref="D4" r:id="rId1" xr:uid="{395FA663-2940-4756-BA55-27EAC6790127}"/>
    <hyperlink ref="D5" r:id="rId2" xr:uid="{D3C098E1-91DD-4254-85FD-179F570E28D3}"/>
    <hyperlink ref="D6" r:id="rId3" xr:uid="{5225A0A5-5E56-4450-921F-D9E0A7CA5053}"/>
    <hyperlink ref="D7" r:id="rId4" xr:uid="{A35DB984-69A8-412A-905E-8C0C76FDF739}"/>
    <hyperlink ref="D8" r:id="rId5" xr:uid="{2298EDDD-445B-48F8-8114-50C7A450D30D}"/>
    <hyperlink ref="D12" r:id="rId6" xr:uid="{7D8EC355-F369-4D96-8317-AC05DF3C976D}"/>
    <hyperlink ref="D14" r:id="rId7" xr:uid="{9A22E10A-5544-408C-A5F6-59C4AC1FFF5F}"/>
    <hyperlink ref="D11" r:id="rId8" xr:uid="{A10D436E-573A-4E18-99A9-D79FCE30E771}"/>
    <hyperlink ref="D15" r:id="rId9" xr:uid="{9440D7AD-B2BF-42B2-8CD1-21C07800D95E}"/>
    <hyperlink ref="D17" r:id="rId10" xr:uid="{CC8D22BD-C5B9-4978-B105-BA2D5001773E}"/>
    <hyperlink ref="D21" r:id="rId11" xr:uid="{EAA96AA9-480C-42C5-96AC-245F88759530}"/>
    <hyperlink ref="D22" r:id="rId12" xr:uid="{3A2F6B1D-C373-4EE3-940B-BD811712D718}"/>
    <hyperlink ref="D24" r:id="rId13" xr:uid="{97D0EB66-C25C-4E1B-82A0-732A1393152C}"/>
    <hyperlink ref="D25" r:id="rId14" xr:uid="{069746EF-17E7-4C73-A91A-41793C271D46}"/>
    <hyperlink ref="D26" r:id="rId15" xr:uid="{08677941-5645-4CBD-B5CD-8FE511F3F93D}"/>
    <hyperlink ref="D29" r:id="rId16" xr:uid="{BFD43756-B133-4314-A0A3-75AE8BF1FE39}"/>
    <hyperlink ref="D30" r:id="rId17" xr:uid="{494CD8C4-D2A4-4D5F-B050-F42ED66F588B}"/>
    <hyperlink ref="D31" r:id="rId18" xr:uid="{437B41A5-B47C-410E-9277-05A5FE22D782}"/>
    <hyperlink ref="D32" r:id="rId19" xr:uid="{FB5F5319-23B7-49A7-9664-0BBCFC1EC4FC}"/>
    <hyperlink ref="D33" r:id="rId20" xr:uid="{3D3E0CA8-2DA3-47CA-900B-FFD72A5036B0}"/>
    <hyperlink ref="D34" r:id="rId21" xr:uid="{6EE7FE61-CA7B-45CD-ABCF-99A5A1F4BE19}"/>
    <hyperlink ref="D23" r:id="rId22" xr:uid="{D5617BFB-848A-486B-B8D0-5AC6E9920B51}"/>
    <hyperlink ref="C4" r:id="rId23" xr:uid="{F1438922-E992-4FCE-BA44-A0D8F5245401}"/>
    <hyperlink ref="C14" r:id="rId24" xr:uid="{AE7839DB-4AB9-4F33-A39D-7E48BF9BEA85}"/>
    <hyperlink ref="C11" r:id="rId25" xr:uid="{0ED7EC83-2850-4609-9C1C-B1172751880D}"/>
    <hyperlink ref="C15" r:id="rId26" xr:uid="{189D5630-5370-485A-A09A-3560315819F9}"/>
    <hyperlink ref="C17" r:id="rId27" xr:uid="{A7439F18-CB13-42C2-AEA5-9ED666FA5607}"/>
    <hyperlink ref="C21" r:id="rId28" xr:uid="{4391D1F6-FFCA-4D2F-BCF5-2A1BB645E9A7}"/>
    <hyperlink ref="C22" r:id="rId29" xr:uid="{D7BA8737-8830-45A8-9076-ECED39454F87}"/>
    <hyperlink ref="C24" r:id="rId30" xr:uid="{59C39B0A-4CAB-4322-813D-3DE65404ED94}"/>
    <hyperlink ref="C25" r:id="rId31" xr:uid="{12990B7E-725A-402B-A287-5022F40A01B2}"/>
    <hyperlink ref="C26" r:id="rId32" xr:uid="{3C69CB38-F9C7-4278-9371-996E2BEBB765}"/>
    <hyperlink ref="C29" r:id="rId33" xr:uid="{5315D77C-EEDB-44C2-8F18-5725840BD271}"/>
    <hyperlink ref="C30" r:id="rId34" xr:uid="{6BD7C07D-73F6-4B66-8416-749D84DCEED4}"/>
    <hyperlink ref="C31" r:id="rId35" xr:uid="{36C51109-EE77-49AE-8BD7-02DAFA5D8109}"/>
    <hyperlink ref="C32" r:id="rId36" xr:uid="{9C6565EC-B29F-47A1-B75E-5A15B0E64451}"/>
    <hyperlink ref="G21" r:id="rId37" xr:uid="{1B76F007-1983-4120-B928-8CAB0CC2F556}"/>
    <hyperlink ref="G22" r:id="rId38" xr:uid="{BFB8C8A2-89B2-4967-ABF2-42942BC0074A}"/>
    <hyperlink ref="G24" r:id="rId39" xr:uid="{CB808F94-240B-480B-82A6-1C7095963361}"/>
    <hyperlink ref="G25" r:id="rId40" xr:uid="{FF8C99EC-DBF5-45B2-80AA-2D1AF45A7329}"/>
    <hyperlink ref="G29" r:id="rId41" xr:uid="{C102EA71-E663-49AF-B981-4D78A39E5F0C}"/>
    <hyperlink ref="G30" r:id="rId42" xr:uid="{27E21A08-5A42-4452-ADA3-910BF1AB96BD}"/>
    <hyperlink ref="G31" r:id="rId43" xr:uid="{0BE591D6-C871-444C-8484-0113E2A3CC67}"/>
    <hyperlink ref="G32" r:id="rId44" xr:uid="{339F6294-AECA-4CB3-B417-56DB7F7C2341}"/>
    <hyperlink ref="C5" r:id="rId45" xr:uid="{51E8321B-8F56-44BB-A131-F65FE03BBB0D}"/>
    <hyperlink ref="C6" r:id="rId46" xr:uid="{8E0CAFFB-A87F-440A-9721-6F3C82021D29}"/>
    <hyperlink ref="G6" r:id="rId47" xr:uid="{32953955-8507-4C5D-95B0-5ACB3FDCC602}"/>
    <hyperlink ref="G7" r:id="rId48" xr:uid="{1C68A32E-AB16-486A-B8F1-241A6048877F}"/>
    <hyperlink ref="G8" r:id="rId49" xr:uid="{AB870DEC-3164-451C-9870-B841684C3B40}"/>
    <hyperlink ref="C7" r:id="rId50" xr:uid="{81E62956-4FF6-47E7-A4F4-05084BCF29F5}"/>
    <hyperlink ref="C8" r:id="rId51" xr:uid="{42454B61-3F49-4956-B642-921DAE461FA0}"/>
    <hyperlink ref="G11" r:id="rId52" xr:uid="{E03FF7DC-F639-4AA4-8E48-F224E1951D8E}"/>
    <hyperlink ref="C12" r:id="rId53" xr:uid="{B87D9866-530C-4790-9482-8180C4851F54}"/>
    <hyperlink ref="G12" r:id="rId54" xr:uid="{47B74FC3-06E6-460B-968B-72D90E017506}"/>
    <hyperlink ref="C13" r:id="rId55" xr:uid="{BB037C27-5B93-4DB1-A52D-9D2191C57703}"/>
    <hyperlink ref="G13" r:id="rId56" xr:uid="{40A1E705-0426-4651-8458-3CB2D75C159D}"/>
    <hyperlink ref="C16" r:id="rId57" xr:uid="{387615CF-7ED5-4D53-8271-0521484DDA51}"/>
    <hyperlink ref="G16" r:id="rId58" xr:uid="{A421B4D3-D3A4-47C5-9F3A-7AD48B6FC4EB}"/>
    <hyperlink ref="G17" r:id="rId59" xr:uid="{48CED7D1-7032-43ED-9119-EE779EA778F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criptIds xmlns="http://schemas.microsoft.com/office/extensibility/maker/v1.0" id="script-ids-node-id">
  <scriptId id="ms-officescript%3A%2F%2Fonedrive_business_itemlink%2F01HW5HEUYMQIYHALCCJFCYN7EGJEIJVPXB:ms-officescript%3A%2F%2Fonedrive_business_sharinglink%2Fu!aHR0cHM6Ly9kaXNjb3ZlcnllZC1teS5zaGFyZXBvaW50LmNvbS86dTovcC9sZGV0d2lsZXIvRVF5Q01IQXNRa2xGaHZ5R1NSQ2F2dUVCeFJscml3MU81NkFicmtZSERYam5kdw"/>
</scriptIds>
</file>

<file path=customXml/itemProps1.xml><?xml version="1.0" encoding="utf-8"?>
<ds:datastoreItem xmlns:ds="http://schemas.openxmlformats.org/officeDocument/2006/customXml" ds:itemID="{CD53029F-1095-4D1D-8B2F-3D7BF074DD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Eric Friberg</cp:lastModifiedBy>
  <cp:revision/>
  <dcterms:created xsi:type="dcterms:W3CDTF">2022-09-14T14:55:46Z</dcterms:created>
  <dcterms:modified xsi:type="dcterms:W3CDTF">2023-05-25T20:50:00Z</dcterms:modified>
  <cp:category/>
  <cp:contentStatus/>
</cp:coreProperties>
</file>